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L:\Mel\22 DSPD INFO\Service Codes\"/>
    </mc:Choice>
  </mc:AlternateContent>
  <xr:revisionPtr revIDLastSave="0" documentId="13_ncr:1_{9781F5C6-7540-4EE8-B441-937FC5A7DC9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ate Sheet" sheetId="14" r:id="rId1"/>
  </sheets>
  <definedNames>
    <definedName name="_xlnm._FilterDatabase" localSheetId="0" hidden="1">'Rate Sheet'!$A$8:$EI$8</definedName>
    <definedName name="Z_4C3194DE_C011_46E3_8540_7347A857A81E_.wvu.Cols" localSheetId="0" hidden="1">'Rate Sheet'!$F:$F,'Rate Sheet'!#REF!</definedName>
    <definedName name="Z_4C3194DE_C011_46E3_8540_7347A857A81E_.wvu.Rows" localSheetId="0" hidden="1">'Rate Sheet'!$67:$68</definedName>
    <definedName name="Z_4E707F9E_4EAF_4930_B2B5_D65751FE98AD_.wvu.Cols" localSheetId="0" hidden="1">'Rate Sheet'!$F:$F,'Rate Sheet'!#REF!</definedName>
    <definedName name="Z_4E707F9E_4EAF_4930_B2B5_D65751FE98AD_.wvu.Rows" localSheetId="0" hidden="1">'Rate Sheet'!$67:$68</definedName>
    <definedName name="Z_8D7D4DBF_9454_4AD6_9D94_5A9A92456F09_.wvu.Cols" localSheetId="0" hidden="1">'Rate Sheet'!#REF!,'Rate Sheet'!#REF!</definedName>
    <definedName name="Z_8D7D4DBF_9454_4AD6_9D94_5A9A92456F09_.wvu.Rows" localSheetId="0" hidden="1">'Rate Sheet'!$67:$68</definedName>
    <definedName name="Z_E6BE35EE_99DF_4C75_8FD8_98B576ED53B0_.wvu.Cols" localSheetId="0" hidden="1">'Rate Sheet'!#REF!</definedName>
    <definedName name="Z_E6BE35EE_99DF_4C75_8FD8_98B576ED53B0_.wvu.Rows" localSheetId="0" hidden="1">'Rate Sheet'!#REF!,'Rate Sheet'!#REF!</definedName>
  </definedNames>
  <calcPr calcId="191029" fullPrecision="0"/>
  <customWorkbookViews>
    <customWorkbookView name="cbruder - Personal View" guid="{8D7D4DBF-9454-4AD6-9D94-5A9A92456F09}" mergeInterval="0" personalView="1" maximized="1" windowWidth="1276" windowHeight="692" activeSheetId="1"/>
    <customWorkbookView name="Anyone001 - Personal View" guid="{4C3194DE-C011-46E3-8540-7347A857A81E}" mergeInterval="0" personalView="1" maximized="1" windowWidth="1276" windowHeight="685" activeSheetId="1"/>
    <customWorkbookView name="mcastillo - Personal View" guid="{4E707F9E-4EAF-4930-B2B5-D65751FE98AD}" mergeInterval="0" personalView="1" maximized="1" windowWidth="796" windowHeight="459" activeSheetId="1"/>
    <customWorkbookView name="DHS - Personal View" guid="{E6BE35EE-99DF-4C75-8FD8-98B576ED53B0}" mergeInterval="0" personalView="1" maximized="1" windowWidth="796" windowHeight="45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" i="14" l="1"/>
  <c r="EI206" i="14"/>
  <c r="EH206" i="14"/>
  <c r="EG206" i="14"/>
  <c r="EF206" i="14"/>
  <c r="EE206" i="14"/>
  <c r="ED206" i="14"/>
  <c r="EC206" i="14"/>
  <c r="EB206" i="14"/>
  <c r="EA206" i="14"/>
  <c r="DZ206" i="14"/>
  <c r="DY206" i="14"/>
  <c r="DX206" i="14"/>
  <c r="DW206" i="14"/>
  <c r="DV206" i="14"/>
  <c r="DU206" i="14"/>
  <c r="DT206" i="14"/>
  <c r="DS206" i="14"/>
  <c r="DR206" i="14"/>
  <c r="DQ206" i="14"/>
  <c r="DP206" i="14"/>
  <c r="DO206" i="14"/>
  <c r="DN206" i="14"/>
  <c r="DM206" i="14"/>
  <c r="DL206" i="14"/>
  <c r="DK206" i="14"/>
  <c r="DJ206" i="14"/>
  <c r="DI206" i="14"/>
  <c r="DH206" i="14"/>
  <c r="DG206" i="14"/>
  <c r="DF206" i="14"/>
  <c r="DE206" i="14"/>
  <c r="DD206" i="14"/>
  <c r="DC206" i="14"/>
  <c r="DB206" i="14"/>
  <c r="DA206" i="14"/>
  <c r="CZ206" i="14"/>
  <c r="CY206" i="14"/>
  <c r="CX206" i="14"/>
  <c r="CW206" i="14"/>
  <c r="CV206" i="14"/>
  <c r="CU206" i="14"/>
  <c r="CT206" i="14"/>
  <c r="CS206" i="14"/>
  <c r="CR206" i="14"/>
  <c r="CQ206" i="14"/>
  <c r="CP206" i="14"/>
  <c r="CO206" i="14"/>
  <c r="CN206" i="14"/>
  <c r="CM206" i="14"/>
  <c r="CL206" i="14"/>
  <c r="CK206" i="14"/>
  <c r="CJ206" i="14"/>
  <c r="CI206" i="14"/>
  <c r="CH206" i="14"/>
  <c r="CG206" i="14"/>
  <c r="CF206" i="14"/>
  <c r="CE206" i="14"/>
  <c r="CD206" i="14"/>
  <c r="CC206" i="14"/>
  <c r="CB206" i="14"/>
  <c r="CA206" i="14"/>
  <c r="BZ206" i="14"/>
  <c r="BY206" i="14"/>
  <c r="BX206" i="14"/>
  <c r="BW206" i="14"/>
  <c r="BV206" i="14"/>
  <c r="BU206" i="14"/>
  <c r="BT206" i="14"/>
  <c r="BS206" i="14"/>
  <c r="BR206" i="14"/>
  <c r="BQ206" i="14"/>
  <c r="BP206" i="14"/>
  <c r="BO206" i="14"/>
  <c r="BN206" i="14"/>
  <c r="BM206" i="14"/>
  <c r="BL206" i="14"/>
  <c r="BK206" i="14"/>
  <c r="BJ206" i="14"/>
  <c r="BI206" i="14"/>
  <c r="BH206" i="14"/>
  <c r="BG206" i="14"/>
  <c r="BF206" i="14"/>
  <c r="BE206" i="14"/>
  <c r="BD206" i="14"/>
  <c r="BC206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mcastillo</author>
    <author>Mel Castillo</author>
  </authors>
  <commentList>
    <comment ref="A2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mcastillo:</t>
        </r>
        <r>
          <rPr>
            <sz val="9"/>
            <color indexed="81"/>
            <rFont val="Tahoma"/>
            <family val="2"/>
          </rPr>
          <t xml:space="preserve">
Effective 1/1/2016
</t>
        </r>
      </text>
    </comment>
    <comment ref="A93" authorId="1" shapeId="0" xr:uid="{B6765C03-EB37-4AB8-9FD9-FA48D65A0CDA}">
      <text>
        <r>
          <rPr>
            <b/>
            <sz val="9"/>
            <color indexed="81"/>
            <rFont val="Tahoma"/>
            <charset val="1"/>
          </rPr>
          <t>Mel Castillo:</t>
        </r>
        <r>
          <rPr>
            <sz val="9"/>
            <color indexed="81"/>
            <rFont val="Tahoma"/>
            <charset val="1"/>
          </rPr>
          <t xml:space="preserve">
start date is 3/1/22
</t>
        </r>
      </text>
    </comment>
    <comment ref="A94" authorId="1" shapeId="0" xr:uid="{FA5B431F-6B0E-4941-9F6B-35569BDF4D65}">
      <text>
        <r>
          <rPr>
            <b/>
            <sz val="9"/>
            <color indexed="81"/>
            <rFont val="Tahoma"/>
            <charset val="1"/>
          </rPr>
          <t>Mel Castillo:</t>
        </r>
        <r>
          <rPr>
            <sz val="9"/>
            <color indexed="81"/>
            <rFont val="Tahoma"/>
            <charset val="1"/>
          </rPr>
          <t xml:space="preserve">
start date is 3/1/22
</t>
        </r>
      </text>
    </comment>
  </commentList>
</comments>
</file>

<file path=xl/sharedStrings.xml><?xml version="1.0" encoding="utf-8"?>
<sst xmlns="http://schemas.openxmlformats.org/spreadsheetml/2006/main" count="1661" uniqueCount="554">
  <si>
    <t>ABI WAIVER</t>
  </si>
  <si>
    <t>SERVICE</t>
  </si>
  <si>
    <t>HC PC</t>
  </si>
  <si>
    <t>ELIGIBILITY</t>
  </si>
  <si>
    <t>APPROPRIATION</t>
  </si>
  <si>
    <t>CODE</t>
  </si>
  <si>
    <t>FINET</t>
  </si>
  <si>
    <t>Code</t>
  </si>
  <si>
    <t>CODES</t>
  </si>
  <si>
    <t>DESCRIPTIONS</t>
  </si>
  <si>
    <t>KIND/S</t>
  </si>
  <si>
    <t>QH</t>
  </si>
  <si>
    <t>H</t>
  </si>
  <si>
    <t>D</t>
  </si>
  <si>
    <t>S</t>
  </si>
  <si>
    <t>M</t>
  </si>
  <si>
    <t>N</t>
  </si>
  <si>
    <t>n/a</t>
  </si>
  <si>
    <t>KFG</t>
  </si>
  <si>
    <t>N/A</t>
  </si>
  <si>
    <t>(QH)</t>
  </si>
  <si>
    <t>MR</t>
  </si>
  <si>
    <t>BC1</t>
  </si>
  <si>
    <t>FBC1</t>
  </si>
  <si>
    <t>H2019U6--</t>
  </si>
  <si>
    <t>KFD KFG</t>
  </si>
  <si>
    <t>BEHAVIOR CONSULTANT SERVICE I</t>
  </si>
  <si>
    <t>BC2</t>
  </si>
  <si>
    <t>FBC2</t>
  </si>
  <si>
    <t>BEHAVIOR CONSULTANT SERVICE II</t>
  </si>
  <si>
    <t>BC3</t>
  </si>
  <si>
    <t>FBC3</t>
  </si>
  <si>
    <t>BEHAVIOR CONSULTANT SERVICE III</t>
  </si>
  <si>
    <t>CH1</t>
  </si>
  <si>
    <t>FCH1</t>
  </si>
  <si>
    <t>S5120U6HR</t>
  </si>
  <si>
    <t>CHORE SERVICES - SAS</t>
  </si>
  <si>
    <t>BM BG</t>
  </si>
  <si>
    <t>KFE,KFG</t>
  </si>
  <si>
    <t>CHA</t>
  </si>
  <si>
    <t>FCHA</t>
  </si>
  <si>
    <t>CHORE SERVICES - PROVIDER</t>
  </si>
  <si>
    <t>BG BM</t>
  </si>
  <si>
    <t>KFE KFG</t>
  </si>
  <si>
    <t>CO1</t>
  </si>
  <si>
    <t>FCO1</t>
  </si>
  <si>
    <t>COMPANION SERVICES - SAS</t>
  </si>
  <si>
    <t>COM</t>
  </si>
  <si>
    <t>FCOM</t>
  </si>
  <si>
    <t>COMPANION SERVICES - PROVIDER</t>
  </si>
  <si>
    <t xml:space="preserve">(QH) </t>
  </si>
  <si>
    <t>CSB</t>
  </si>
  <si>
    <t>FCSB</t>
  </si>
  <si>
    <t>COMMUNITY SERVICE BROKER to Wait list</t>
  </si>
  <si>
    <t>DSG</t>
  </si>
  <si>
    <t>FDSG</t>
  </si>
  <si>
    <t>DSI</t>
  </si>
  <si>
    <t>FDSI</t>
  </si>
  <si>
    <t>DAY SUPPORT INDIVIDUAL</t>
  </si>
  <si>
    <t>EA1</t>
  </si>
  <si>
    <t>EA2</t>
  </si>
  <si>
    <t>DTP</t>
  </si>
  <si>
    <t>FDTP</t>
  </si>
  <si>
    <t>S0215U6--</t>
  </si>
  <si>
    <t>Per Mile</t>
  </si>
  <si>
    <t>S0215U5--</t>
  </si>
  <si>
    <t>FEA1</t>
  </si>
  <si>
    <t>S5165U6--</t>
  </si>
  <si>
    <t>ENVIRONMENTAL ACCESSIBLITY ADAPTIONS HOME $0 - $10,000.00</t>
  </si>
  <si>
    <t>FEA2</t>
  </si>
  <si>
    <t>T2039U6--</t>
  </si>
  <si>
    <t>ENVIRONMENTAL ACCESSIBLITY ADAPTIONS VEHICLE $0 - $10,000.00</t>
  </si>
  <si>
    <t>ELS</t>
  </si>
  <si>
    <t>FELS</t>
  </si>
  <si>
    <t>EXTENDED COMMUNITY LIVING SUPPORTS</t>
  </si>
  <si>
    <t>H2021U5HB</t>
  </si>
  <si>
    <t>FMS</t>
  </si>
  <si>
    <t>FFMS</t>
  </si>
  <si>
    <t>T2040U6--</t>
  </si>
  <si>
    <t>FINANCIAL MANAGEMENT SERVICE - SAS</t>
  </si>
  <si>
    <t>FP1</t>
  </si>
  <si>
    <t>FFP1</t>
  </si>
  <si>
    <t>FINGERPRINTING</t>
  </si>
  <si>
    <t>HAP</t>
  </si>
  <si>
    <t>FHAP</t>
  </si>
  <si>
    <t>COMMUNITY BASED HOUSING ALLOWANCE PROGRAM</t>
  </si>
  <si>
    <t>HHS</t>
  </si>
  <si>
    <t>FHHS</t>
  </si>
  <si>
    <t>S5140U6--</t>
  </si>
  <si>
    <t>HOST HOME SUPPORTS</t>
  </si>
  <si>
    <t>S5140U5--</t>
  </si>
  <si>
    <t>HS1</t>
  </si>
  <si>
    <t>FHS1</t>
  </si>
  <si>
    <t>S5130U6HR</t>
  </si>
  <si>
    <t>HOMEMAKER SUPPORTS - SAS</t>
  </si>
  <si>
    <t>S5130U5HR</t>
  </si>
  <si>
    <t>HSQ</t>
  </si>
  <si>
    <t>FHSQ</t>
  </si>
  <si>
    <t>HOMEMAKER SERVICES PROVIDER</t>
  </si>
  <si>
    <t>MAG</t>
  </si>
  <si>
    <t>FMAG</t>
  </si>
  <si>
    <t>CASH ASSISTANCE PAYMENT (Community Connecting)</t>
  </si>
  <si>
    <t>MRG</t>
  </si>
  <si>
    <t>T2022U6--T2022U5--</t>
  </si>
  <si>
    <t>MTP</t>
  </si>
  <si>
    <t>FMTP</t>
  </si>
  <si>
    <t>T2002U6--</t>
  </si>
  <si>
    <t>DAY TRAINING TRANSPORTATION SERVICES</t>
  </si>
  <si>
    <t>T2002U5--</t>
  </si>
  <si>
    <t>PAC</t>
  </si>
  <si>
    <t>FPAC</t>
  </si>
  <si>
    <t>PERSONAL ASSISTANCE - PROVIDER</t>
  </si>
  <si>
    <t>PA1</t>
  </si>
  <si>
    <t>PM PN PG</t>
  </si>
  <si>
    <t>KFF KFG</t>
  </si>
  <si>
    <t>FPA1</t>
  </si>
  <si>
    <t>CONSUMER PREPARATION SEVICES</t>
  </si>
  <si>
    <t>PAS</t>
  </si>
  <si>
    <t>FPAS</t>
  </si>
  <si>
    <t>OBRA II EVALUATION PAYMENT 75% XIX</t>
  </si>
  <si>
    <t>PBA</t>
  </si>
  <si>
    <t>FPBA</t>
  </si>
  <si>
    <t>H0038U6--</t>
  </si>
  <si>
    <t>PERSONAL BUDGET ASSISTANT - PROVIDER</t>
  </si>
  <si>
    <t>PEI</t>
  </si>
  <si>
    <t>FPEI</t>
  </si>
  <si>
    <t>S5162U6--</t>
  </si>
  <si>
    <t xml:space="preserve"> N</t>
  </si>
  <si>
    <t>S5162U5--</t>
  </si>
  <si>
    <t>S5162U4--</t>
  </si>
  <si>
    <t>S5161U6--</t>
  </si>
  <si>
    <t>S5161U5--</t>
  </si>
  <si>
    <t>PEP</t>
  </si>
  <si>
    <t>FPEP</t>
  </si>
  <si>
    <t>S5160U6--</t>
  </si>
  <si>
    <t>S5160U5--</t>
  </si>
  <si>
    <t>S5160U4--</t>
  </si>
  <si>
    <t>PER</t>
  </si>
  <si>
    <t>FPER</t>
  </si>
  <si>
    <t>S5161U4--</t>
  </si>
  <si>
    <t>PM1</t>
  </si>
  <si>
    <t>FPM1</t>
  </si>
  <si>
    <t>H2010U6--</t>
  </si>
  <si>
    <t>PROFESSIONAL MEDICATION MONITORING, LPN</t>
  </si>
  <si>
    <t>PM2</t>
  </si>
  <si>
    <t>FPM2</t>
  </si>
  <si>
    <t>PROFESSIONAL MEDICATION MONITORING, RN</t>
  </si>
  <si>
    <t>PPS</t>
  </si>
  <si>
    <t>FPPS</t>
  </si>
  <si>
    <t>S5145U6--</t>
  </si>
  <si>
    <t>PROFESSIONAL PARENT SUPPORTS (DCFS/CUSTODY)</t>
  </si>
  <si>
    <t>RHS</t>
  </si>
  <si>
    <t>FRHS</t>
  </si>
  <si>
    <t>RP1</t>
  </si>
  <si>
    <t>FRP1</t>
  </si>
  <si>
    <t>S5151U6--</t>
  </si>
  <si>
    <t>SELF-DIRECTED BASIC DAILY RESPITE CARE - SAS</t>
  </si>
  <si>
    <t>S5150U5--</t>
  </si>
  <si>
    <t>SELF-DIRECTED BASIC HOURLY RESPITE CARE - SAS</t>
  </si>
  <si>
    <t>RP2</t>
  </si>
  <si>
    <t>FRP2</t>
  </si>
  <si>
    <t>PROVIDER BASIC DAILY RESPITE CARE</t>
  </si>
  <si>
    <t>PROVIDER BASIC HOURLY RESPITE CARE</t>
  </si>
  <si>
    <t>RP3</t>
  </si>
  <si>
    <t>FRP3</t>
  </si>
  <si>
    <t>PROVIDER INTENSIVE DAILY RESPITE CARE</t>
  </si>
  <si>
    <t>RP4</t>
  </si>
  <si>
    <t>FRP4</t>
  </si>
  <si>
    <t>PROVIDER BASIC WITH RM/BD DAILY RESPITE CARE</t>
  </si>
  <si>
    <t>RP5</t>
  </si>
  <si>
    <t>FRP5</t>
  </si>
  <si>
    <t>PROVIDER INTENSIVE WITH RM/BD DAILY RESPITE CARE</t>
  </si>
  <si>
    <t>RP6</t>
  </si>
  <si>
    <t>FRP6</t>
  </si>
  <si>
    <t>SELF-DIRECTED BASIC W/RM/BD DAILY RESPITE CARE - SAS</t>
  </si>
  <si>
    <t>RPS</t>
  </si>
  <si>
    <t>FRPS</t>
  </si>
  <si>
    <t>T2036U6--</t>
  </si>
  <si>
    <t>RESPITE CARE PROVIDED AT A CAMP SETTING</t>
  </si>
  <si>
    <t>Session</t>
  </si>
  <si>
    <t>SCE</t>
  </si>
  <si>
    <t>FSCE</t>
  </si>
  <si>
    <t>T2022U6--</t>
  </si>
  <si>
    <t>SUPPORT COORDINATION - EXTERNAL</t>
  </si>
  <si>
    <t>SEC</t>
  </si>
  <si>
    <t>FSEC</t>
  </si>
  <si>
    <t>H2025U6--</t>
  </si>
  <si>
    <t>SUPPORTED EMPLOYMENT CO-WORKER SUPPORTS</t>
  </si>
  <si>
    <t>SED</t>
  </si>
  <si>
    <t>FSED</t>
  </si>
  <si>
    <t>T2018U6--</t>
  </si>
  <si>
    <t>SUPPORTED EMPLOYMENT DAILY / ENCLAVE MODEL</t>
  </si>
  <si>
    <t>T2018U5--</t>
  </si>
  <si>
    <t>SEE</t>
  </si>
  <si>
    <t>FSEE</t>
  </si>
  <si>
    <t>T2019U6--</t>
  </si>
  <si>
    <t>SUPPORTED EMPLOYMENT, SELF-EMPLOYMENT</t>
  </si>
  <si>
    <t>SEI</t>
  </si>
  <si>
    <t>FSEI</t>
  </si>
  <si>
    <t>SUPPORTED EMPLOYMENT</t>
  </si>
  <si>
    <t>SL1</t>
  </si>
  <si>
    <t>FSL1</t>
  </si>
  <si>
    <t>T2017U6HR</t>
  </si>
  <si>
    <t>SUPPORTED LIVING - SAS</t>
  </si>
  <si>
    <t>T2017U5HR</t>
  </si>
  <si>
    <t>SLH</t>
  </si>
  <si>
    <t>FSLH</t>
  </si>
  <si>
    <t>T2017U6--</t>
  </si>
  <si>
    <t>SUPPORTED LIVING HOURLY - PROVIDER</t>
  </si>
  <si>
    <t>T2017U5--</t>
  </si>
  <si>
    <t>SLN</t>
  </si>
  <si>
    <t>FSLN</t>
  </si>
  <si>
    <t>T2017U6EY</t>
  </si>
  <si>
    <t xml:space="preserve">SUPPORTED LIVING, NATURAL SUPPORTS - PROVIDER </t>
  </si>
  <si>
    <t>T2017U5EY</t>
  </si>
  <si>
    <t>SM1</t>
  </si>
  <si>
    <t>FSM1</t>
  </si>
  <si>
    <t>T2029U6--</t>
  </si>
  <si>
    <t>SPECIALIZED MEDICAL NEEDS $0.00 - $5,000</t>
  </si>
  <si>
    <t>T2029U5--</t>
  </si>
  <si>
    <t>SSM</t>
  </si>
  <si>
    <t>FSSM</t>
  </si>
  <si>
    <t>T2025U6--</t>
  </si>
  <si>
    <t>SPECIALIZED SUPPORTS - MASSAGE THERAPY</t>
  </si>
  <si>
    <t>STC</t>
  </si>
  <si>
    <t>FSTC</t>
  </si>
  <si>
    <t>T2038U6--</t>
  </si>
  <si>
    <t>RESIDENTIAL START-UP COSTS</t>
  </si>
  <si>
    <t>TFA</t>
  </si>
  <si>
    <t>FTFA</t>
  </si>
  <si>
    <t>S5110U6--</t>
  </si>
  <si>
    <t>FAMILY TRAINING  &amp; PREPARATION - PROVIDER</t>
  </si>
  <si>
    <t>TF1</t>
  </si>
  <si>
    <t>FTF1</t>
  </si>
  <si>
    <t>FAMILY TRAINING  &amp; PREPARATION - SAS</t>
  </si>
  <si>
    <t>TFB</t>
  </si>
  <si>
    <t>FTFB</t>
  </si>
  <si>
    <t>T1027U6--</t>
  </si>
  <si>
    <t>UTA</t>
  </si>
  <si>
    <t>FUTA</t>
  </si>
  <si>
    <t>T2004U6--</t>
  </si>
  <si>
    <t xml:space="preserve">M </t>
  </si>
  <si>
    <t>T2004U5--</t>
  </si>
  <si>
    <t>BM, BG</t>
  </si>
  <si>
    <t>KFE, KFG</t>
  </si>
  <si>
    <t>T2040U4--</t>
  </si>
  <si>
    <t>T2019U5--</t>
  </si>
  <si>
    <t>S5165U5--</t>
  </si>
  <si>
    <t>T2039U5--</t>
  </si>
  <si>
    <t>T2040U5--</t>
  </si>
  <si>
    <t xml:space="preserve"> KFG</t>
  </si>
  <si>
    <t>TRANSPORTATION SERVICES - MILEAGE (SAS)</t>
  </si>
  <si>
    <t>PERSONAL ASSISTANCE  SAS</t>
  </si>
  <si>
    <t xml:space="preserve">BM BG </t>
  </si>
  <si>
    <t>PG</t>
  </si>
  <si>
    <t>SPECIALIZED MEDICAL NEEDS $0.00-$5,000</t>
  </si>
  <si>
    <t>RP7</t>
  </si>
  <si>
    <t>FRP7</t>
  </si>
  <si>
    <t>RP8</t>
  </si>
  <si>
    <t>FRP8</t>
  </si>
  <si>
    <t>T2021U6TU</t>
  </si>
  <si>
    <t>H0004U6--</t>
  </si>
  <si>
    <t>H0023U6--</t>
  </si>
  <si>
    <t>T2016U6--</t>
  </si>
  <si>
    <t>DSP</t>
  </si>
  <si>
    <t>FDSP</t>
  </si>
  <si>
    <t>DAY SUPPORT GROUP - PARTIAL</t>
  </si>
  <si>
    <t>FAMILY &amp; INDIVIDUAL TRAINING  &amp; PREPARATION - PROVIDER</t>
  </si>
  <si>
    <t>S5120U5HR</t>
  </si>
  <si>
    <t>S5135U6HR</t>
  </si>
  <si>
    <t>T2020U6</t>
  </si>
  <si>
    <t>S5125U6HR</t>
  </si>
  <si>
    <t>S5126U6HR</t>
  </si>
  <si>
    <t>H2014U6--</t>
  </si>
  <si>
    <t>H0034U6--</t>
  </si>
  <si>
    <t>S5150U6--</t>
  </si>
  <si>
    <t>S5151U5--</t>
  </si>
  <si>
    <t>H0045U6</t>
  </si>
  <si>
    <t>SELF-DIRECTED BASIC W/O RM/BD DAILY RESPITE CARE GROUP- SAS</t>
  </si>
  <si>
    <t>SELF-DIRECTED BASIC W/RM/BD DAILY RESPITE CARE GROUP - SAS</t>
  </si>
  <si>
    <t>S5136U6HR</t>
  </si>
  <si>
    <t>T2021U5TU</t>
  </si>
  <si>
    <t xml:space="preserve">KFG </t>
  </si>
  <si>
    <t xml:space="preserve">RESIDENTIAL HABILITATION SUPPORTS </t>
  </si>
  <si>
    <t>FAPN</t>
  </si>
  <si>
    <t>FAPQ</t>
  </si>
  <si>
    <t>UTD</t>
  </si>
  <si>
    <t>T</t>
  </si>
  <si>
    <t>FMB</t>
  </si>
  <si>
    <t>FFMB</t>
  </si>
  <si>
    <t>BACKGROUND CHECK PROCESSING</t>
  </si>
  <si>
    <t>FUTD</t>
  </si>
  <si>
    <t>UTA ROUTE DEVIATION FEE</t>
  </si>
  <si>
    <t>Activity Code</t>
  </si>
  <si>
    <t>FAPD</t>
  </si>
  <si>
    <t xml:space="preserve">PURCHASE OF MONTHLY UTA BUS PASS </t>
  </si>
  <si>
    <t>UTP</t>
  </si>
  <si>
    <t>DAILY TRANSPORTATION PAYMENT SERVICE</t>
  </si>
  <si>
    <t>FUTP</t>
  </si>
  <si>
    <t xml:space="preserve">DIVISION CASE MANAGEMENT SERVICES   </t>
  </si>
  <si>
    <t>T2003U6</t>
  </si>
  <si>
    <t xml:space="preserve"> KFG KFE</t>
  </si>
  <si>
    <t>H0045U5</t>
  </si>
  <si>
    <t>H0004U5--</t>
  </si>
  <si>
    <t>H0023U5--</t>
  </si>
  <si>
    <t>H2019U5--</t>
  </si>
  <si>
    <t>S5135U5HR</t>
  </si>
  <si>
    <t>S5136U5HR</t>
  </si>
  <si>
    <t>T2020U5</t>
  </si>
  <si>
    <t>H0034U5--</t>
  </si>
  <si>
    <t>H2010U5--</t>
  </si>
  <si>
    <t>T2016U5--</t>
  </si>
  <si>
    <t>T2022U5--</t>
  </si>
  <si>
    <t>H2025U5--</t>
  </si>
  <si>
    <t>PDW WAIVER</t>
  </si>
  <si>
    <t>UTF</t>
  </si>
  <si>
    <t>FUTF</t>
  </si>
  <si>
    <t>T2020U6TU</t>
  </si>
  <si>
    <t>U5</t>
  </si>
  <si>
    <t>U4</t>
  </si>
  <si>
    <t>U6</t>
  </si>
  <si>
    <t xml:space="preserve"> BM BG</t>
  </si>
  <si>
    <t>AUTHORIZED PSYCHOLOGICAL-Psychological Evaluation to Determine Exception to Death Penalty</t>
  </si>
  <si>
    <t>APQ</t>
  </si>
  <si>
    <t>APD</t>
  </si>
  <si>
    <t>APN</t>
  </si>
  <si>
    <t>H0038U5HR</t>
  </si>
  <si>
    <t>H0045U6--HR</t>
  </si>
  <si>
    <t>H0045U6HR--</t>
  </si>
  <si>
    <t>H0045U5HR--</t>
  </si>
  <si>
    <t>H2014U5HR</t>
  </si>
  <si>
    <t>H2021U6HA/HB</t>
  </si>
  <si>
    <t>S5110U6HN</t>
  </si>
  <si>
    <t>S5125U4HR</t>
  </si>
  <si>
    <t>APC</t>
  </si>
  <si>
    <t>FAPC</t>
  </si>
  <si>
    <t>APL</t>
  </si>
  <si>
    <t>FAPL</t>
  </si>
  <si>
    <t>AUTHORIZED PSYCHOLOGICAL-Eligibility Evaluation</t>
  </si>
  <si>
    <t>T2031U6--</t>
  </si>
  <si>
    <t>RESIDENTIAL HABILITATION SUPPORTS - DCFS KIDS IN CUSTODY</t>
  </si>
  <si>
    <t>PERSONAL ASSISTANCE - PROVIDER (8-24 HOURS)</t>
  </si>
  <si>
    <t>PARATRANSIT PER PERSON/PER SINGLE RIDE (TRIP) - ONE WAY</t>
  </si>
  <si>
    <t>PE3</t>
  </si>
  <si>
    <t>FPE3</t>
  </si>
  <si>
    <t>PEQ</t>
  </si>
  <si>
    <t>FPEQ</t>
  </si>
  <si>
    <t>PE1</t>
  </si>
  <si>
    <t>FPE1</t>
  </si>
  <si>
    <t>PE2</t>
  </si>
  <si>
    <t>FPE2</t>
  </si>
  <si>
    <t>PES</t>
  </si>
  <si>
    <t>FPES</t>
  </si>
  <si>
    <t>PEC</t>
  </si>
  <si>
    <t>FPEC</t>
  </si>
  <si>
    <t>PEO</t>
  </si>
  <si>
    <t>FPEO</t>
  </si>
  <si>
    <t>PE4</t>
  </si>
  <si>
    <t>FPE4</t>
  </si>
  <si>
    <t>INSTALLATION FEE FOR COMBO PERSONAL EMER RESPONSE DEVICE &amp; MED DISP.</t>
  </si>
  <si>
    <t>T2029U6</t>
  </si>
  <si>
    <t>T2029U5</t>
  </si>
  <si>
    <t>T2029U4</t>
  </si>
  <si>
    <t>T2028U6</t>
  </si>
  <si>
    <t>T2028U5</t>
  </si>
  <si>
    <t>T2028U4</t>
  </si>
  <si>
    <t>AUTHORIZED PSYCHOLOGICAL-Psychologist Special Needs Evaluation such as neuropsychological or psychosexual evaluations</t>
  </si>
  <si>
    <t>CSE</t>
  </si>
  <si>
    <t>CSM</t>
  </si>
  <si>
    <t>FCSE</t>
  </si>
  <si>
    <t>COMMUNITY SERVICE BROKERING EMPLOYMENT</t>
  </si>
  <si>
    <t>FCSM</t>
  </si>
  <si>
    <t>COMMUNITY SERVICE BROKERING MILEAGE</t>
  </si>
  <si>
    <t>KFB</t>
  </si>
  <si>
    <t>KFD KFE KFG</t>
  </si>
  <si>
    <t>CPS</t>
  </si>
  <si>
    <t>FCPS</t>
  </si>
  <si>
    <t>S5110U5HN</t>
  </si>
  <si>
    <t xml:space="preserve">Provider </t>
  </si>
  <si>
    <t>Rates</t>
  </si>
  <si>
    <t>O</t>
  </si>
  <si>
    <t>Overtime SAS</t>
  </si>
  <si>
    <t xml:space="preserve">SAS </t>
  </si>
  <si>
    <t>APS</t>
  </si>
  <si>
    <t>FAPS</t>
  </si>
  <si>
    <t>AUTHORIZED PSYCHOLOGICAL-Psychologist Special Needs Evaluation such as neuropsychological evaluations</t>
  </si>
  <si>
    <t>AUTHORIZED PSYCHOLOGICAL Special Need Evaluation - Psychosexual</t>
  </si>
  <si>
    <t>T2003U5</t>
  </si>
  <si>
    <t>S5145U5--</t>
  </si>
  <si>
    <t xml:space="preserve"> BM BG </t>
  </si>
  <si>
    <t>DNS</t>
  </si>
  <si>
    <t>FDNS</t>
  </si>
  <si>
    <t>FORENSIC EVALUATION -DEFENDANT NO SHOW</t>
  </si>
  <si>
    <t>APX</t>
  </si>
  <si>
    <t>FAPX</t>
  </si>
  <si>
    <t>CONSULTATION WITH DHS and/or ATYPICAL EVAULATION</t>
  </si>
  <si>
    <t>NRT</t>
  </si>
  <si>
    <t>FNRT</t>
  </si>
  <si>
    <t>NON-ROUTINE TRAVEL</t>
  </si>
  <si>
    <t>AUTHORIZED PSYCHOLOGICAL-Evaluation for competency to stand trial or restoration evaluation</t>
  </si>
  <si>
    <t>MIR</t>
  </si>
  <si>
    <t>FMIR</t>
  </si>
  <si>
    <t>Mile</t>
  </si>
  <si>
    <t>MILEAGE REIMBURSEMENBT (over 75 miles round trip)</t>
  </si>
  <si>
    <t>E</t>
  </si>
  <si>
    <t>CCE</t>
  </si>
  <si>
    <t>FCCE</t>
  </si>
  <si>
    <t>CIVIL COMMITMENT EXAMINATION</t>
  </si>
  <si>
    <t>CCC</t>
  </si>
  <si>
    <t>FCCC</t>
  </si>
  <si>
    <t>CIVIL COMMITMENT COURT APPEARANCE</t>
  </si>
  <si>
    <t>PMQ</t>
  </si>
  <si>
    <t>FPMQ</t>
  </si>
  <si>
    <t>S5162</t>
  </si>
  <si>
    <t>REPLACEMENT OF LOST BOTTON/PENDANT-MOBILE HOME &amp; AWAY</t>
  </si>
  <si>
    <t>PEM</t>
  </si>
  <si>
    <t>FPEM</t>
  </si>
  <si>
    <t>S5161</t>
  </si>
  <si>
    <t>PEF</t>
  </si>
  <si>
    <t>FPEF</t>
  </si>
  <si>
    <t>PERS HOME BASED LANDLINE OR CELLULAR WITH FALL DETECTION MONTHLY  MONITORING FOR LEASED EQUIPT</t>
  </si>
  <si>
    <t>PERSONAL EMERGENCY RESPONSE HONE BASED - LANDLINE W/O FALL DETECTION MONTHLY MONITORING FOR LEASED EQUPT</t>
  </si>
  <si>
    <t>PERSONAL EMERGENCY RESPONSE HOME BASED CELLULAR W/O FALL DETECTION MONTHLY MONITORING FOR LEASED EQUPT</t>
  </si>
  <si>
    <t>INSTALLATION OF PERSONAL EMERGENCY RESPONSE  SYSTEMS, MEDICATION DISPENSARY DEVICE (MDD) OR BOTH</t>
  </si>
  <si>
    <t>PERSONAL EMERGENCY RESPONSE HOME-BASED PURCHASED</t>
  </si>
  <si>
    <t>MDD PURCHASE</t>
  </si>
  <si>
    <t>REPLACEMENT OF LOST BOTTON/PENDANT-HOME BASED PERS</t>
  </si>
  <si>
    <t>PERS MOBILE HOME &amp; AWAY MUST HAVE FALL DETECTION, MONTHLY MONITORING FOR LEASED EQUIPT</t>
  </si>
  <si>
    <t>ADDITIONAL PERSONS MONITORED THROUGH THE SAME HOME BASED TRANSMISSION SYSTEM MONTHLY MONITORING FOR LEASED OR OWNED EQUIP</t>
  </si>
  <si>
    <t>MDD MONTHLY MONITORING FOR LEASED EQUPT</t>
  </si>
  <si>
    <t>PERS  HOME BASED W/ OR W/O FALL DETECTION OR MOBILE HOME &amp; AWAY W/ FALL DETECTION MONTHLY MONITORIING FOR OWNED EQUIPT</t>
  </si>
  <si>
    <t>MDD MONTHLY MONITORING FOR OWNED EQUPT</t>
  </si>
  <si>
    <t>T2025U5--</t>
  </si>
  <si>
    <t>PN1</t>
  </si>
  <si>
    <t>FPN1</t>
  </si>
  <si>
    <t>T1031</t>
  </si>
  <si>
    <t>TM</t>
  </si>
  <si>
    <t>PN2</t>
  </si>
  <si>
    <t>T1030</t>
  </si>
  <si>
    <t>PROFESSIONAL NURSING ll</t>
  </si>
  <si>
    <t>PROFESSIONAL NURSING l</t>
  </si>
  <si>
    <t>EPR</t>
  </si>
  <si>
    <t>FEPR</t>
  </si>
  <si>
    <t>EMPLOYMENT PREPARATION SERVICDES</t>
  </si>
  <si>
    <t>FY2022 DSPD RATES MASTER</t>
  </si>
  <si>
    <t>SM SG TM TG</t>
  </si>
  <si>
    <t>KFD KFG KFI</t>
  </si>
  <si>
    <t>BG BM SG SM TM TG</t>
  </si>
  <si>
    <t>SM SG BM BG TM TG (sk backdr elig)</t>
  </si>
  <si>
    <t>KFI</t>
  </si>
  <si>
    <t>BG PG SG TG</t>
  </si>
  <si>
    <t>SG BG PG TG</t>
  </si>
  <si>
    <t>PG SG BG TG</t>
  </si>
  <si>
    <t>SG TG</t>
  </si>
  <si>
    <t>BG SG PG TG</t>
  </si>
  <si>
    <t>BG, PG, SG TG</t>
  </si>
  <si>
    <t>MR SG BG PG TG</t>
  </si>
  <si>
    <t>SG BG TG</t>
  </si>
  <si>
    <t>SG, BG TG</t>
  </si>
  <si>
    <t>DAY SUPPORT GROUP</t>
  </si>
  <si>
    <t xml:space="preserve">DAY SUPPORT GROUP - PARTIAL </t>
  </si>
  <si>
    <t>T2004U4--</t>
  </si>
  <si>
    <t>PG PM PN</t>
  </si>
  <si>
    <t>T2003U4</t>
  </si>
  <si>
    <t>SUPPORTED LIVING BY PARENT/GUARDIAN - SAS</t>
  </si>
  <si>
    <t>SL2</t>
  </si>
  <si>
    <t>FSL2</t>
  </si>
  <si>
    <t>SL3</t>
  </si>
  <si>
    <t>FSL3</t>
  </si>
  <si>
    <t>PA3</t>
  </si>
  <si>
    <t>FPA3</t>
  </si>
  <si>
    <t>PERSONAL ASSISTANCE BY PARENT/GUARDIAN - SAS</t>
  </si>
  <si>
    <t>PA2</t>
  </si>
  <si>
    <t>FPA2</t>
  </si>
  <si>
    <t>PERSONAL ASSISTANCE BY A SPOUSE - SAS</t>
  </si>
  <si>
    <t>SUPPORTED LIVING BY A SPOUSE - SAS</t>
  </si>
  <si>
    <t>AC1</t>
  </si>
  <si>
    <t>FAC1</t>
  </si>
  <si>
    <t>LM/LG</t>
  </si>
  <si>
    <t>KFH</t>
  </si>
  <si>
    <t>ATTENDANT CARE LEVEL 1 - FAMILY MANAGED SAS</t>
  </si>
  <si>
    <t>AC2</t>
  </si>
  <si>
    <t>FAC2</t>
  </si>
  <si>
    <t>ATTENDANT CARE LEVEL 2- FAMILY MANAGED SAS</t>
  </si>
  <si>
    <t>ACA</t>
  </si>
  <si>
    <t>FACA</t>
  </si>
  <si>
    <t>PROVIDER BASED ATTENDANT CARE (1:1 IN A PERSON'S HOME OR IN THE COMMUNITY)</t>
  </si>
  <si>
    <t>BAP</t>
  </si>
  <si>
    <t>FBAP</t>
  </si>
  <si>
    <t>BEHAVIORAL SERVICE-ASSESSMENT AND PLAN DEV (Professional/BCBA Level)</t>
  </si>
  <si>
    <t>BTR</t>
  </si>
  <si>
    <t>FBTR</t>
  </si>
  <si>
    <t>BEHAVIORAL SERVICE-TREATMENT (Paraprofessional/Technician Level)</t>
  </si>
  <si>
    <t>FBTS</t>
  </si>
  <si>
    <t>BEHAVIORAL SERVICE TREATMENT FAMILY MANAGED/SAS (Paraprofessional/Technician Level)</t>
  </si>
  <si>
    <t>GNS</t>
  </si>
  <si>
    <t>FGNS</t>
  </si>
  <si>
    <t>REIMBURSEMENT FOR GOODS AND SERVICES</t>
  </si>
  <si>
    <t>ICL</t>
  </si>
  <si>
    <t>FICL</t>
  </si>
  <si>
    <t>INTEGRATED COMMUNITY LEARNING - GROUP SERVICE</t>
  </si>
  <si>
    <t>IS1</t>
  </si>
  <si>
    <t>FIS1</t>
  </si>
  <si>
    <t>INDIVIDUAL SUPPORTED EMPLOYMENT-FAMILY MANAGED/SAS</t>
  </si>
  <si>
    <t>ISE</t>
  </si>
  <si>
    <t>FISE</t>
  </si>
  <si>
    <t>INDIVIDUAL SUPPORTED EMPLOYMENT – Provider Based (coaching)</t>
  </si>
  <si>
    <t>JDS</t>
  </si>
  <si>
    <t>FJDS</t>
  </si>
  <si>
    <t>JOB DEVELOPMENT SUPPORTS - ACRES CERT REQ</t>
  </si>
  <si>
    <t>PEER SUPPORT SERVICES, INDIVIDUAL-PER 15 MIN</t>
  </si>
  <si>
    <t>PSB</t>
  </si>
  <si>
    <t>FPSB</t>
  </si>
  <si>
    <t>PRE-EMPLOYMENT SKILL BLDG ACRES CERT REQ</t>
  </si>
  <si>
    <t>RSI</t>
  </si>
  <si>
    <t>FRSI</t>
  </si>
  <si>
    <t>REMOTE SUPPORT INITIAL AMOUNT</t>
  </si>
  <si>
    <t>RSM</t>
  </si>
  <si>
    <t>FRSM</t>
  </si>
  <si>
    <t>REMOTE SUPPORT ONGOING MONTHLY AMOUNT</t>
  </si>
  <si>
    <t xml:space="preserve">TM  TG SM SG </t>
  </si>
  <si>
    <t>TM  TG SM SG</t>
  </si>
  <si>
    <t>KFD KFI</t>
  </si>
  <si>
    <t>KFD  KFI</t>
  </si>
  <si>
    <t>BE1</t>
  </si>
  <si>
    <t>RL1</t>
  </si>
  <si>
    <t>RL6</t>
  </si>
  <si>
    <t>FRL1</t>
  </si>
  <si>
    <t>FRL6</t>
  </si>
  <si>
    <t>ROUTINE RESPITE W/ ROOM &amp; BOARD</t>
  </si>
  <si>
    <t>ROUTINE RESPITE - FAMILY MANAGED SAS</t>
  </si>
  <si>
    <t>LPS</t>
  </si>
  <si>
    <t>FLPS</t>
  </si>
  <si>
    <t>PEER SUPPORT SERVICES - SAS</t>
  </si>
  <si>
    <t>LP1</t>
  </si>
  <si>
    <t>FLP1</t>
  </si>
  <si>
    <t>T2014U5--</t>
  </si>
  <si>
    <t>T2047U5--</t>
  </si>
  <si>
    <t>BT1</t>
  </si>
  <si>
    <t>BAT</t>
  </si>
  <si>
    <t>FBAT</t>
  </si>
  <si>
    <t>FBT1</t>
  </si>
  <si>
    <t>PROF BEHAVIOR SERVICES TECH THAT ARE NOT RBT</t>
  </si>
  <si>
    <t>LM LG</t>
  </si>
  <si>
    <t>PROF BEHAVIOR SERVICES TECH THAT ARE NOT RBT FOR SAS</t>
  </si>
  <si>
    <t>FY2022 Rates (April - June)</t>
  </si>
  <si>
    <t>AUTHORIZED PSYCHOLOGICAL-Psychological Evaluation Court Appearrances and Testimony (less than 4 hrs)</t>
  </si>
  <si>
    <t>AUTHORIZED PSYCHOLOGICAL-Psychological Evaluation Court Appearrances and Testimony (4-6 hrs)</t>
  </si>
  <si>
    <t>AUTHORIZED PSYCHOLOGICAL-Psychological Evaluation Court Appearrances and Testimony (more than 6 hours)</t>
  </si>
  <si>
    <t>CSW and CTW WAIVERS</t>
  </si>
  <si>
    <t>LSW Waiver</t>
  </si>
  <si>
    <t>U9</t>
  </si>
  <si>
    <t>Service Codes with Direct Care Staff: 19.54% Rate Increase</t>
  </si>
  <si>
    <t>Last Reviewed 3/22/2022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</si>
</sst>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\ ;\(&quot;$&quot;#,##0\)"/>
    <numFmt numFmtId="166" formatCode="&quot; $&quot;* #,##0.00\ ;&quot; $&quot;* \(#,##0.00\);&quot; $&quot;* \-#\ ;@\ "/>
    <numFmt numFmtId="167" formatCode="\ * #,##0.00\ ;\ * \(#,##0.00\);\ * \-#\ ;\ @\ "/>
    <numFmt numFmtId="168" formatCode="&quot; $&quot;* #,##0.00\ ;&quot; $&quot;* \(#,##0.00\);&quot; $&quot;* \-#\ ;\ @\ "/>
    <numFmt numFmtId="169" formatCode="\$#,##0\ ;&quot;($&quot;#,##0\)"/>
    <numFmt numFmtId="170" formatCode="_(* #,##0.00_);_(* \(#,##0.00\);_(* \-??_);_(@_)"/>
    <numFmt numFmtId="171" formatCode="_(\$* #,##0.00_);_(\$* \(#,##0.00\);_(\$* \-??_);_(@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sz val="10"/>
      <name val="Cambria"/>
      <family val="1"/>
      <scheme val="major"/>
    </font>
    <font>
      <i/>
      <sz val="10"/>
      <color theme="1"/>
      <name val="Cambria"/>
      <family val="1"/>
      <scheme val="major"/>
    </font>
    <font>
      <i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color rgb="FFFF0000"/>
      <name val="Cambria"/>
      <family val="1"/>
      <scheme val="major"/>
    </font>
    <font>
      <sz val="8"/>
      <color theme="1"/>
      <name val="Cambria"/>
      <family val="1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31"/>
        <bgColor indexed="47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47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16"/>
        <bgColor indexed="37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9CC00"/>
      </patternFill>
    </fill>
    <fill>
      <patternFill patternType="solid">
        <fgColor theme="0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9CC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9CC00"/>
      </patternFill>
    </fill>
    <fill>
      <patternFill patternType="solid">
        <fgColor theme="4" tint="0.59999389629810485"/>
        <bgColor rgb="FFFFFFCC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/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03">
    <xf numFmtId="0" fontId="0" fillId="0" borderId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43" fontId="4" fillId="0" borderId="0" applyFont="0" applyFill="0" applyBorder="0" applyAlignment="0" applyProtection="0"/>
    <xf numFmtId="167" fontId="12" fillId="0" borderId="0" applyFill="0" applyBorder="0" applyAlignment="0" applyProtection="0"/>
    <xf numFmtId="167" fontId="4" fillId="0" borderId="0" applyFill="0" applyBorder="0" applyAlignment="0" applyProtection="0"/>
    <xf numFmtId="170" fontId="24" fillId="0" borderId="0" applyFill="0" applyBorder="0" applyAlignment="0" applyProtection="0"/>
    <xf numFmtId="170" fontId="4" fillId="0" borderId="0" applyFill="0" applyBorder="0" applyAlignment="0" applyProtection="0"/>
    <xf numFmtId="170" fontId="25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3" fontId="3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2" fillId="0" borderId="0" applyFill="0" applyBorder="0" applyAlignment="0" applyProtection="0"/>
    <xf numFmtId="3" fontId="4" fillId="0" borderId="0" applyFill="0" applyBorder="0" applyAlignment="0" applyProtection="0"/>
    <xf numFmtId="3" fontId="2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12" fillId="0" borderId="0" applyFill="0" applyBorder="0" applyAlignment="0" applyProtection="0"/>
    <xf numFmtId="3" fontId="4" fillId="0" borderId="0" applyFill="0" applyBorder="0" applyAlignment="0" applyProtection="0"/>
    <xf numFmtId="3" fontId="2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10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2" fillId="0" borderId="0" applyFill="0" applyBorder="0" applyAlignment="0" applyProtection="0"/>
    <xf numFmtId="3" fontId="4" fillId="0" borderId="0" applyFill="0" applyBorder="0" applyAlignment="0" applyProtection="0"/>
    <xf numFmtId="3" fontId="2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12" fillId="0" borderId="0" applyFill="0" applyBorder="0" applyAlignment="0" applyProtection="0"/>
    <xf numFmtId="3" fontId="4" fillId="0" borderId="0" applyFill="0" applyBorder="0" applyAlignment="0" applyProtection="0"/>
    <xf numFmtId="3" fontId="2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12" fillId="0" borderId="0" applyFill="0" applyBorder="0" applyAlignment="0" applyProtection="0"/>
    <xf numFmtId="3" fontId="4" fillId="0" borderId="0" applyFill="0" applyBorder="0" applyAlignment="0" applyProtection="0"/>
    <xf numFmtId="3" fontId="24" fillId="0" borderId="0" applyFill="0" applyBorder="0" applyAlignment="0" applyProtection="0"/>
    <xf numFmtId="3" fontId="4" fillId="0" borderId="0" applyFill="0" applyBorder="0" applyAlignment="0" applyProtection="0"/>
    <xf numFmtId="3" fontId="25" fillId="0" borderId="0" applyFill="0" applyBorder="0" applyAlignment="0" applyProtection="0"/>
    <xf numFmtId="3" fontId="4" fillId="0" borderId="0" applyFill="0" applyBorder="0" applyAlignment="0" applyProtection="0"/>
    <xf numFmtId="3" fontId="4" fillId="0" borderId="0" applyFill="0" applyBorder="0" applyAlignment="0" applyProtection="0"/>
    <xf numFmtId="3" fontId="26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12" fillId="0" borderId="0" applyFill="0" applyBorder="0" applyAlignment="0" applyProtection="0"/>
    <xf numFmtId="168" fontId="4" fillId="0" borderId="0" applyFill="0" applyBorder="0" applyAlignment="0" applyProtection="0"/>
    <xf numFmtId="171" fontId="24" fillId="0" borderId="0" applyFill="0" applyBorder="0" applyAlignment="0" applyProtection="0"/>
    <xf numFmtId="171" fontId="4" fillId="0" borderId="0" applyFill="0" applyBorder="0" applyAlignment="0" applyProtection="0"/>
    <xf numFmtId="171" fontId="2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8" fontId="12" fillId="0" borderId="0" applyFill="0" applyBorder="0" applyAlignment="0" applyProtection="0"/>
    <xf numFmtId="168" fontId="4" fillId="0" borderId="0" applyFill="0" applyBorder="0" applyAlignment="0" applyProtection="0"/>
    <xf numFmtId="171" fontId="24" fillId="0" borderId="0" applyFill="0" applyBorder="0" applyAlignment="0" applyProtection="0"/>
    <xf numFmtId="171" fontId="4" fillId="0" borderId="0" applyFill="0" applyBorder="0" applyAlignment="0" applyProtection="0"/>
    <xf numFmtId="171" fontId="2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6" fontId="4" fillId="0" borderId="0" applyBorder="0" applyAlignment="0" applyProtection="0"/>
    <xf numFmtId="44" fontId="4" fillId="0" borderId="0" applyFont="0" applyFill="0" applyBorder="0" applyAlignment="0" applyProtection="0"/>
    <xf numFmtId="168" fontId="12" fillId="0" borderId="0" applyFill="0" applyBorder="0" applyAlignment="0" applyProtection="0"/>
    <xf numFmtId="168" fontId="4" fillId="0" borderId="0" applyFill="0" applyBorder="0" applyAlignment="0" applyProtection="0"/>
    <xf numFmtId="171" fontId="24" fillId="0" borderId="0" applyFill="0" applyBorder="0" applyAlignment="0" applyProtection="0"/>
    <xf numFmtId="171" fontId="4" fillId="0" borderId="0" applyFill="0" applyBorder="0" applyAlignment="0" applyProtection="0"/>
    <xf numFmtId="171" fontId="2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4" fontId="27" fillId="0" borderId="0" applyFont="0" applyFill="0" applyBorder="0" applyAlignment="0" applyProtection="0"/>
    <xf numFmtId="168" fontId="12" fillId="0" borderId="0" applyFill="0" applyBorder="0" applyAlignment="0" applyProtection="0"/>
    <xf numFmtId="168" fontId="4" fillId="0" borderId="0" applyFill="0" applyBorder="0" applyAlignment="0" applyProtection="0"/>
    <xf numFmtId="171" fontId="24" fillId="0" borderId="0" applyFill="0" applyBorder="0" applyAlignment="0" applyProtection="0"/>
    <xf numFmtId="171" fontId="4" fillId="0" borderId="0" applyFill="0" applyBorder="0" applyAlignment="0" applyProtection="0"/>
    <xf numFmtId="171" fontId="2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168" fontId="12" fillId="0" borderId="0" applyFill="0" applyBorder="0" applyAlignment="0" applyProtection="0"/>
    <xf numFmtId="168" fontId="4" fillId="0" borderId="0" applyFill="0" applyBorder="0" applyAlignment="0" applyProtection="0"/>
    <xf numFmtId="171" fontId="24" fillId="0" borderId="0" applyFill="0" applyBorder="0" applyAlignment="0" applyProtection="0"/>
    <xf numFmtId="171" fontId="4" fillId="0" borderId="0" applyFill="0" applyBorder="0" applyAlignment="0" applyProtection="0"/>
    <xf numFmtId="171" fontId="25" fillId="0" borderId="0" applyFill="0" applyBorder="0" applyAlignment="0" applyProtection="0"/>
    <xf numFmtId="171" fontId="4" fillId="0" borderId="0" applyFill="0" applyBorder="0" applyAlignment="0" applyProtection="0"/>
    <xf numFmtId="171" fontId="4" fillId="0" borderId="0" applyFill="0" applyBorder="0" applyAlignment="0" applyProtection="0"/>
    <xf numFmtId="44" fontId="2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2" fillId="0" borderId="0" applyFill="0" applyBorder="0" applyAlignment="0" applyProtection="0"/>
    <xf numFmtId="169" fontId="4" fillId="0" borderId="0" applyFill="0" applyBorder="0" applyAlignment="0" applyProtection="0"/>
    <xf numFmtId="169" fontId="24" fillId="0" borderId="0" applyFill="0" applyBorder="0" applyAlignment="0" applyProtection="0"/>
    <xf numFmtId="169" fontId="4" fillId="0" borderId="0" applyFill="0" applyBorder="0" applyAlignment="0" applyProtection="0"/>
    <xf numFmtId="169" fontId="2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12" fillId="0" borderId="0" applyFill="0" applyBorder="0" applyAlignment="0" applyProtection="0"/>
    <xf numFmtId="169" fontId="4" fillId="0" borderId="0" applyFill="0" applyBorder="0" applyAlignment="0" applyProtection="0"/>
    <xf numFmtId="169" fontId="24" fillId="0" borderId="0" applyFill="0" applyBorder="0" applyAlignment="0" applyProtection="0"/>
    <xf numFmtId="169" fontId="4" fillId="0" borderId="0" applyFill="0" applyBorder="0" applyAlignment="0" applyProtection="0"/>
    <xf numFmtId="169" fontId="2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12" fillId="0" borderId="0" applyFill="0" applyBorder="0" applyAlignment="0" applyProtection="0"/>
    <xf numFmtId="169" fontId="4" fillId="0" borderId="0" applyFill="0" applyBorder="0" applyAlignment="0" applyProtection="0"/>
    <xf numFmtId="169" fontId="24" fillId="0" borderId="0" applyFill="0" applyBorder="0" applyAlignment="0" applyProtection="0"/>
    <xf numFmtId="169" fontId="4" fillId="0" borderId="0" applyFill="0" applyBorder="0" applyAlignment="0" applyProtection="0"/>
    <xf numFmtId="169" fontId="2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12" fillId="0" borderId="0" applyFill="0" applyBorder="0" applyAlignment="0" applyProtection="0"/>
    <xf numFmtId="169" fontId="4" fillId="0" borderId="0" applyFill="0" applyBorder="0" applyAlignment="0" applyProtection="0"/>
    <xf numFmtId="169" fontId="24" fillId="0" borderId="0" applyFill="0" applyBorder="0" applyAlignment="0" applyProtection="0"/>
    <xf numFmtId="169" fontId="4" fillId="0" borderId="0" applyFill="0" applyBorder="0" applyAlignment="0" applyProtection="0"/>
    <xf numFmtId="169" fontId="2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9" fontId="12" fillId="0" borderId="0" applyFill="0" applyBorder="0" applyAlignment="0" applyProtection="0"/>
    <xf numFmtId="169" fontId="4" fillId="0" borderId="0" applyFill="0" applyBorder="0" applyAlignment="0" applyProtection="0"/>
    <xf numFmtId="169" fontId="24" fillId="0" borderId="0" applyFill="0" applyBorder="0" applyAlignment="0" applyProtection="0"/>
    <xf numFmtId="169" fontId="4" fillId="0" borderId="0" applyFill="0" applyBorder="0" applyAlignment="0" applyProtection="0"/>
    <xf numFmtId="169" fontId="25" fillId="0" borderId="0" applyFill="0" applyBorder="0" applyAlignment="0" applyProtection="0"/>
    <xf numFmtId="169" fontId="4" fillId="0" borderId="0" applyFill="0" applyBorder="0" applyAlignment="0" applyProtection="0"/>
    <xf numFmtId="169" fontId="4" fillId="0" borderId="0" applyFill="0" applyBorder="0" applyAlignment="0" applyProtection="0"/>
    <xf numFmtId="165" fontId="2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0" borderId="0" applyFill="0" applyBorder="0" applyAlignment="0" applyProtection="0"/>
    <xf numFmtId="0" fontId="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Fill="0" applyBorder="0" applyAlignment="0" applyProtection="0"/>
    <xf numFmtId="0" fontId="25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ill="0" applyBorder="0" applyAlignment="0" applyProtection="0"/>
    <xf numFmtId="0" fontId="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Fill="0" applyBorder="0" applyAlignment="0" applyProtection="0"/>
    <xf numFmtId="0" fontId="25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2" fillId="0" borderId="0" applyFill="0" applyBorder="0" applyAlignment="0" applyProtection="0"/>
    <xf numFmtId="0" fontId="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Fill="0" applyBorder="0" applyAlignment="0" applyProtection="0"/>
    <xf numFmtId="0" fontId="25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ill="0" applyBorder="0" applyAlignment="0" applyProtection="0"/>
    <xf numFmtId="0" fontId="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Fill="0" applyBorder="0" applyAlignment="0" applyProtection="0"/>
    <xf numFmtId="0" fontId="25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12" fillId="0" borderId="0" applyFill="0" applyBorder="0" applyAlignment="0" applyProtection="0"/>
    <xf numFmtId="0" fontId="4" fillId="0" borderId="0" applyFill="0" applyBorder="0" applyAlignment="0" applyProtection="0"/>
    <xf numFmtId="0" fontId="24" fillId="0" borderId="0" applyFill="0" applyBorder="0" applyAlignment="0" applyProtection="0"/>
    <xf numFmtId="0" fontId="4" fillId="0" borderId="0" applyFill="0" applyBorder="0" applyAlignment="0" applyProtection="0"/>
    <xf numFmtId="0" fontId="25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Alignment="0" applyProtection="0"/>
    <xf numFmtId="0" fontId="26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4" fillId="0" borderId="2" applyAlignment="0" applyProtection="0"/>
    <xf numFmtId="0" fontId="4" fillId="0" borderId="3" applyAlignment="0" applyProtection="0"/>
    <xf numFmtId="2" fontId="3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12" fillId="0" borderId="0" applyFill="0" applyBorder="0" applyAlignment="0" applyProtection="0"/>
    <xf numFmtId="2" fontId="4" fillId="0" borderId="0" applyFill="0" applyBorder="0" applyAlignment="0" applyProtection="0"/>
    <xf numFmtId="2" fontId="24" fillId="0" borderId="0" applyFill="0" applyBorder="0" applyAlignment="0" applyProtection="0"/>
    <xf numFmtId="2" fontId="4" fillId="0" borderId="0" applyFill="0" applyBorder="0" applyAlignment="0" applyProtection="0"/>
    <xf numFmtId="2" fontId="25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12" fillId="0" borderId="0" applyFill="0" applyBorder="0" applyAlignment="0" applyProtection="0"/>
    <xf numFmtId="2" fontId="4" fillId="0" borderId="0" applyFill="0" applyBorder="0" applyAlignment="0" applyProtection="0"/>
    <xf numFmtId="2" fontId="24" fillId="0" borderId="0" applyFill="0" applyBorder="0" applyAlignment="0" applyProtection="0"/>
    <xf numFmtId="2" fontId="4" fillId="0" borderId="0" applyFill="0" applyBorder="0" applyAlignment="0" applyProtection="0"/>
    <xf numFmtId="2" fontId="25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10" fillId="0" borderId="0" applyFont="0" applyFill="0" applyBorder="0" applyAlignment="0" applyProtection="0"/>
    <xf numFmtId="2" fontId="4" fillId="0" borderId="0" applyFont="0" applyFill="0" applyBorder="0" applyAlignment="0" applyProtection="0"/>
    <xf numFmtId="2" fontId="12" fillId="0" borderId="0" applyFill="0" applyBorder="0" applyAlignment="0" applyProtection="0"/>
    <xf numFmtId="2" fontId="4" fillId="0" borderId="0" applyFill="0" applyBorder="0" applyAlignment="0" applyProtection="0"/>
    <xf numFmtId="2" fontId="24" fillId="0" borderId="0" applyFill="0" applyBorder="0" applyAlignment="0" applyProtection="0"/>
    <xf numFmtId="2" fontId="4" fillId="0" borderId="0" applyFill="0" applyBorder="0" applyAlignment="0" applyProtection="0"/>
    <xf numFmtId="2" fontId="25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12" fillId="0" borderId="0" applyFill="0" applyBorder="0" applyAlignment="0" applyProtection="0"/>
    <xf numFmtId="2" fontId="4" fillId="0" borderId="0" applyFill="0" applyBorder="0" applyAlignment="0" applyProtection="0"/>
    <xf numFmtId="2" fontId="24" fillId="0" borderId="0" applyFill="0" applyBorder="0" applyAlignment="0" applyProtection="0"/>
    <xf numFmtId="2" fontId="4" fillId="0" borderId="0" applyFill="0" applyBorder="0" applyAlignment="0" applyProtection="0"/>
    <xf numFmtId="2" fontId="25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12" fillId="0" borderId="0" applyFill="0" applyBorder="0" applyAlignment="0" applyProtection="0"/>
    <xf numFmtId="2" fontId="4" fillId="0" borderId="0" applyFill="0" applyBorder="0" applyAlignment="0" applyProtection="0"/>
    <xf numFmtId="2" fontId="24" fillId="0" borderId="0" applyFill="0" applyBorder="0" applyAlignment="0" applyProtection="0"/>
    <xf numFmtId="2" fontId="4" fillId="0" borderId="0" applyFill="0" applyBorder="0" applyAlignment="0" applyProtection="0"/>
    <xf numFmtId="2" fontId="25" fillId="0" borderId="0" applyFill="0" applyBorder="0" applyAlignment="0" applyProtection="0"/>
    <xf numFmtId="2" fontId="4" fillId="0" borderId="0" applyFill="0" applyBorder="0" applyAlignment="0" applyProtection="0"/>
    <xf numFmtId="2" fontId="4" fillId="0" borderId="0" applyFill="0" applyBorder="0" applyAlignment="0" applyProtection="0"/>
    <xf numFmtId="2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5" borderId="0" applyNumberFormat="0" applyBorder="0" applyAlignment="0" applyProtection="0"/>
    <xf numFmtId="0" fontId="27" fillId="0" borderId="0"/>
    <xf numFmtId="0" fontId="11" fillId="0" borderId="0"/>
    <xf numFmtId="0" fontId="4" fillId="0" borderId="0"/>
    <xf numFmtId="0" fontId="16" fillId="15" borderId="1" applyNumberFormat="0" applyAlignment="0" applyProtection="0"/>
    <xf numFmtId="0" fontId="16" fillId="16" borderId="1" applyNumberFormat="0" applyAlignment="0" applyProtection="0"/>
    <xf numFmtId="0" fontId="16" fillId="15" borderId="1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2" applyNumberFormat="0" applyFont="0" applyFill="0" applyAlignment="0" applyProtection="0"/>
    <xf numFmtId="0" fontId="9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24" fillId="0" borderId="3" applyNumberFormat="0" applyFill="0" applyAlignment="0" applyProtection="0"/>
    <xf numFmtId="0" fontId="4" fillId="0" borderId="3" applyNumberFormat="0" applyFill="0" applyAlignment="0" applyProtection="0"/>
    <xf numFmtId="0" fontId="2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24" fillId="0" borderId="3" applyNumberFormat="0" applyFill="0" applyAlignment="0" applyProtection="0"/>
    <xf numFmtId="0" fontId="4" fillId="0" borderId="3" applyNumberFormat="0" applyFill="0" applyAlignment="0" applyProtection="0"/>
    <xf numFmtId="0" fontId="2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0" fillId="0" borderId="2" applyNumberFormat="0" applyFont="0" applyFill="0" applyAlignment="0" applyProtection="0"/>
    <xf numFmtId="0" fontId="4" fillId="0" borderId="2" applyNumberFormat="0" applyFont="0" applyFill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24" fillId="0" borderId="3" applyNumberFormat="0" applyFill="0" applyAlignment="0" applyProtection="0"/>
    <xf numFmtId="0" fontId="4" fillId="0" borderId="3" applyNumberFormat="0" applyFill="0" applyAlignment="0" applyProtection="0"/>
    <xf numFmtId="0" fontId="2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12" fillId="0" borderId="3" applyNumberFormat="0" applyFill="0" applyAlignment="0" applyProtection="0"/>
    <xf numFmtId="0" fontId="4" fillId="0" borderId="3" applyNumberFormat="0" applyFill="0" applyAlignment="0" applyProtection="0"/>
    <xf numFmtId="0" fontId="24" fillId="0" borderId="3" applyNumberFormat="0" applyFill="0" applyAlignment="0" applyProtection="0"/>
    <xf numFmtId="0" fontId="4" fillId="0" borderId="3" applyNumberFormat="0" applyFill="0" applyAlignment="0" applyProtection="0"/>
    <xf numFmtId="0" fontId="25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26" fillId="0" borderId="2" applyNumberFormat="0" applyFon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</cellStyleXfs>
  <cellXfs count="126">
    <xf numFmtId="0" fontId="0" fillId="0" borderId="0" xfId="0"/>
    <xf numFmtId="0" fontId="32" fillId="17" borderId="4" xfId="0" applyFont="1" applyFill="1" applyBorder="1"/>
    <xf numFmtId="0" fontId="33" fillId="17" borderId="0" xfId="0" applyFont="1" applyFill="1" applyBorder="1"/>
    <xf numFmtId="2" fontId="33" fillId="17" borderId="0" xfId="0" applyNumberFormat="1" applyFont="1" applyFill="1" applyBorder="1"/>
    <xf numFmtId="43" fontId="33" fillId="17" borderId="0" xfId="301" applyFont="1" applyFill="1"/>
    <xf numFmtId="0" fontId="33" fillId="17" borderId="0" xfId="0" applyFont="1" applyFill="1"/>
    <xf numFmtId="0" fontId="33" fillId="17" borderId="4" xfId="0" applyFont="1" applyFill="1" applyBorder="1"/>
    <xf numFmtId="0" fontId="33" fillId="17" borderId="0" xfId="0" quotePrefix="1" applyFont="1" applyFill="1" applyBorder="1"/>
    <xf numFmtId="2" fontId="33" fillId="17" borderId="0" xfId="0" applyNumberFormat="1" applyFont="1" applyFill="1" applyBorder="1" applyAlignment="1">
      <alignment horizontal="center"/>
    </xf>
    <xf numFmtId="0" fontId="33" fillId="17" borderId="4" xfId="0" applyFont="1" applyFill="1" applyBorder="1" applyAlignment="1">
      <alignment horizontal="center"/>
    </xf>
    <xf numFmtId="2" fontId="33" fillId="17" borderId="0" xfId="0" applyNumberFormat="1" applyFont="1" applyFill="1" applyBorder="1" applyAlignment="1">
      <alignment horizontal="center" wrapText="1"/>
    </xf>
    <xf numFmtId="164" fontId="33" fillId="17" borderId="5" xfId="0" applyNumberFormat="1" applyFont="1" applyFill="1" applyBorder="1" applyAlignment="1" applyProtection="1">
      <alignment horizontal="center"/>
    </xf>
    <xf numFmtId="164" fontId="33" fillId="17" borderId="6" xfId="0" applyNumberFormat="1" applyFont="1" applyFill="1" applyBorder="1" applyAlignment="1" applyProtection="1">
      <alignment horizontal="center" wrapText="1"/>
    </xf>
    <xf numFmtId="164" fontId="33" fillId="17" borderId="6" xfId="0" applyNumberFormat="1" applyFont="1" applyFill="1" applyBorder="1" applyAlignment="1" applyProtection="1">
      <alignment horizontal="center"/>
    </xf>
    <xf numFmtId="164" fontId="33" fillId="17" borderId="6" xfId="0" applyNumberFormat="1" applyFont="1" applyFill="1" applyBorder="1" applyAlignment="1" applyProtection="1">
      <alignment horizontal="left"/>
    </xf>
    <xf numFmtId="164" fontId="33" fillId="17" borderId="7" xfId="0" applyNumberFormat="1" applyFont="1" applyFill="1" applyBorder="1" applyProtection="1"/>
    <xf numFmtId="164" fontId="33" fillId="17" borderId="28" xfId="0" applyNumberFormat="1" applyFont="1" applyFill="1" applyBorder="1" applyAlignment="1" applyProtection="1">
      <alignment horizontal="center"/>
    </xf>
    <xf numFmtId="43" fontId="33" fillId="17" borderId="14" xfId="301" applyFont="1" applyFill="1" applyBorder="1" applyAlignment="1">
      <alignment horizontal="center"/>
    </xf>
    <xf numFmtId="43" fontId="33" fillId="17" borderId="16" xfId="301" applyFont="1" applyFill="1" applyBorder="1" applyAlignment="1">
      <alignment horizontal="center"/>
    </xf>
    <xf numFmtId="43" fontId="33" fillId="17" borderId="17" xfId="301" applyFont="1" applyFill="1" applyBorder="1" applyAlignment="1">
      <alignment horizontal="center"/>
    </xf>
    <xf numFmtId="164" fontId="33" fillId="17" borderId="22" xfId="0" applyNumberFormat="1" applyFont="1" applyFill="1" applyBorder="1" applyAlignment="1" applyProtection="1">
      <alignment horizontal="center"/>
    </xf>
    <xf numFmtId="164" fontId="33" fillId="17" borderId="23" xfId="0" applyNumberFormat="1" applyFont="1" applyFill="1" applyBorder="1" applyAlignment="1" applyProtection="1">
      <alignment horizontal="center"/>
    </xf>
    <xf numFmtId="164" fontId="33" fillId="17" borderId="24" xfId="0" applyNumberFormat="1" applyFont="1" applyFill="1" applyBorder="1" applyAlignment="1" applyProtection="1">
      <alignment horizontal="center"/>
    </xf>
    <xf numFmtId="164" fontId="33" fillId="17" borderId="29" xfId="0" applyNumberFormat="1" applyFont="1" applyFill="1" applyBorder="1" applyAlignment="1" applyProtection="1">
      <alignment horizontal="center"/>
    </xf>
    <xf numFmtId="43" fontId="33" fillId="17" borderId="33" xfId="301" applyFont="1" applyFill="1" applyBorder="1" applyAlignment="1">
      <alignment horizontal="center"/>
    </xf>
    <xf numFmtId="43" fontId="33" fillId="17" borderId="34" xfId="301" applyFont="1" applyFill="1" applyBorder="1" applyAlignment="1">
      <alignment horizontal="center"/>
    </xf>
    <xf numFmtId="43" fontId="33" fillId="17" borderId="35" xfId="301" applyFont="1" applyFill="1" applyBorder="1" applyAlignment="1">
      <alignment horizontal="center"/>
    </xf>
    <xf numFmtId="164" fontId="35" fillId="22" borderId="9" xfId="0" applyNumberFormat="1" applyFont="1" applyFill="1" applyBorder="1" applyAlignment="1">
      <alignment horizontal="center"/>
    </xf>
    <xf numFmtId="164" fontId="35" fillId="22" borderId="9" xfId="0" applyNumberFormat="1" applyFont="1" applyFill="1" applyBorder="1" applyAlignment="1">
      <alignment horizontal="left"/>
    </xf>
    <xf numFmtId="164" fontId="35" fillId="22" borderId="30" xfId="0" applyNumberFormat="1" applyFont="1" applyFill="1" applyBorder="1" applyAlignment="1">
      <alignment horizontal="center"/>
    </xf>
    <xf numFmtId="2" fontId="35" fillId="22" borderId="9" xfId="0" applyNumberFormat="1" applyFont="1" applyFill="1" applyBorder="1" applyAlignment="1">
      <alignment horizontal="center"/>
    </xf>
    <xf numFmtId="43" fontId="35" fillId="22" borderId="36" xfId="301" applyFont="1" applyFill="1" applyBorder="1" applyAlignment="1">
      <alignment horizontal="right"/>
    </xf>
    <xf numFmtId="43" fontId="35" fillId="21" borderId="10" xfId="301" applyFont="1" applyFill="1" applyBorder="1"/>
    <xf numFmtId="43" fontId="35" fillId="22" borderId="37" xfId="301" applyFont="1" applyFill="1" applyBorder="1" applyAlignment="1">
      <alignment horizontal="center"/>
    </xf>
    <xf numFmtId="43" fontId="35" fillId="22" borderId="8" xfId="301" applyFont="1" applyFill="1" applyBorder="1" applyAlignment="1">
      <alignment horizontal="right"/>
    </xf>
    <xf numFmtId="43" fontId="35" fillId="22" borderId="9" xfId="301" applyFont="1" applyFill="1" applyBorder="1" applyAlignment="1">
      <alignment horizontal="center"/>
    </xf>
    <xf numFmtId="43" fontId="35" fillId="22" borderId="18" xfId="301" applyFont="1" applyFill="1" applyBorder="1" applyAlignment="1">
      <alignment horizontal="center"/>
    </xf>
    <xf numFmtId="0" fontId="35" fillId="22" borderId="9" xfId="302" applyFont="1" applyFill="1" applyBorder="1" applyAlignment="1">
      <alignment wrapText="1"/>
    </xf>
    <xf numFmtId="43" fontId="35" fillId="20" borderId="8" xfId="301" applyFont="1" applyFill="1" applyBorder="1"/>
    <xf numFmtId="164" fontId="35" fillId="17" borderId="12" xfId="0" applyNumberFormat="1" applyFont="1" applyFill="1" applyBorder="1" applyAlignment="1" applyProtection="1">
      <alignment horizontal="center"/>
    </xf>
    <xf numFmtId="164" fontId="35" fillId="17" borderId="25" xfId="0" applyNumberFormat="1" applyFont="1" applyFill="1" applyBorder="1" applyAlignment="1" applyProtection="1">
      <alignment horizontal="center"/>
    </xf>
    <xf numFmtId="0" fontId="35" fillId="17" borderId="25" xfId="0" applyFont="1" applyFill="1" applyBorder="1" applyAlignment="1">
      <alignment horizontal="center"/>
    </xf>
    <xf numFmtId="0" fontId="35" fillId="17" borderId="25" xfId="0" applyFont="1" applyFill="1" applyBorder="1" applyAlignment="1">
      <alignment horizontal="left" wrapText="1"/>
    </xf>
    <xf numFmtId="0" fontId="35" fillId="17" borderId="31" xfId="0" applyFont="1" applyFill="1" applyBorder="1" applyAlignment="1">
      <alignment horizontal="center"/>
    </xf>
    <xf numFmtId="2" fontId="36" fillId="17" borderId="0" xfId="0" applyNumberFormat="1" applyFont="1" applyFill="1" applyBorder="1"/>
    <xf numFmtId="43" fontId="35" fillId="17" borderId="12" xfId="301" applyFont="1" applyFill="1" applyBorder="1"/>
    <xf numFmtId="43" fontId="37" fillId="19" borderId="26" xfId="301" applyFont="1" applyFill="1" applyBorder="1"/>
    <xf numFmtId="43" fontId="35" fillId="17" borderId="27" xfId="301" applyFont="1" applyFill="1" applyBorder="1"/>
    <xf numFmtId="0" fontId="35" fillId="17" borderId="0" xfId="0" applyFont="1" applyFill="1"/>
    <xf numFmtId="0" fontId="37" fillId="17" borderId="0" xfId="0" applyFont="1" applyFill="1"/>
    <xf numFmtId="164" fontId="35" fillId="17" borderId="8" xfId="0" applyNumberFormat="1" applyFont="1" applyFill="1" applyBorder="1" applyAlignment="1" applyProtection="1">
      <alignment horizontal="center"/>
    </xf>
    <xf numFmtId="164" fontId="35" fillId="17" borderId="9" xfId="0" applyNumberFormat="1" applyFont="1" applyFill="1" applyBorder="1" applyAlignment="1" applyProtection="1">
      <alignment horizontal="center"/>
    </xf>
    <xf numFmtId="0" fontId="35" fillId="17" borderId="9" xfId="0" applyFont="1" applyFill="1" applyBorder="1" applyAlignment="1">
      <alignment horizontal="center"/>
    </xf>
    <xf numFmtId="0" fontId="35" fillId="17" borderId="9" xfId="0" applyFont="1" applyFill="1" applyBorder="1" applyAlignment="1">
      <alignment horizontal="left" wrapText="1"/>
    </xf>
    <xf numFmtId="0" fontId="35" fillId="17" borderId="30" xfId="0" applyFont="1" applyFill="1" applyBorder="1" applyAlignment="1">
      <alignment horizontal="center"/>
    </xf>
    <xf numFmtId="2" fontId="38" fillId="17" borderId="0" xfId="0" applyNumberFormat="1" applyFont="1" applyFill="1" applyBorder="1"/>
    <xf numFmtId="43" fontId="35" fillId="17" borderId="8" xfId="301" applyFont="1" applyFill="1" applyBorder="1"/>
    <xf numFmtId="43" fontId="35" fillId="19" borderId="10" xfId="301" applyFont="1" applyFill="1" applyBorder="1"/>
    <xf numFmtId="43" fontId="35" fillId="17" borderId="18" xfId="301" applyFont="1" applyFill="1" applyBorder="1"/>
    <xf numFmtId="0" fontId="35" fillId="17" borderId="9" xfId="0" applyFont="1" applyFill="1" applyBorder="1" applyAlignment="1">
      <alignment horizontal="left"/>
    </xf>
    <xf numFmtId="43" fontId="37" fillId="19" borderId="10" xfId="301" applyFont="1" applyFill="1" applyBorder="1"/>
    <xf numFmtId="164" fontId="35" fillId="17" borderId="30" xfId="0" applyNumberFormat="1" applyFont="1" applyFill="1" applyBorder="1" applyAlignment="1" applyProtection="1">
      <alignment horizontal="center"/>
    </xf>
    <xf numFmtId="0" fontId="39" fillId="17" borderId="0" xfId="0" applyFont="1" applyFill="1"/>
    <xf numFmtId="164" fontId="35" fillId="22" borderId="8" xfId="0" applyNumberFormat="1" applyFont="1" applyFill="1" applyBorder="1" applyAlignment="1">
      <alignment horizontal="center"/>
    </xf>
    <xf numFmtId="0" fontId="35" fillId="22" borderId="9" xfId="0" applyFont="1" applyFill="1" applyBorder="1" applyAlignment="1">
      <alignment horizontal="center"/>
    </xf>
    <xf numFmtId="0" fontId="35" fillId="22" borderId="9" xfId="0" applyFont="1" applyFill="1" applyBorder="1" applyAlignment="1">
      <alignment horizontal="left" wrapText="1"/>
    </xf>
    <xf numFmtId="2" fontId="38" fillId="22" borderId="0" xfId="0" applyNumberFormat="1" applyFont="1" applyFill="1"/>
    <xf numFmtId="43" fontId="35" fillId="24" borderId="10" xfId="301" applyFont="1" applyFill="1" applyBorder="1"/>
    <xf numFmtId="43" fontId="35" fillId="22" borderId="18" xfId="301" applyFont="1" applyFill="1" applyBorder="1"/>
    <xf numFmtId="43" fontId="35" fillId="22" borderId="8" xfId="301" applyFont="1" applyFill="1" applyBorder="1"/>
    <xf numFmtId="164" fontId="35" fillId="20" borderId="8" xfId="0" applyNumberFormat="1" applyFont="1" applyFill="1" applyBorder="1" applyAlignment="1" applyProtection="1">
      <alignment horizontal="center"/>
    </xf>
    <xf numFmtId="164" fontId="35" fillId="20" borderId="9" xfId="0" applyNumberFormat="1" applyFont="1" applyFill="1" applyBorder="1" applyAlignment="1" applyProtection="1">
      <alignment horizontal="center"/>
    </xf>
    <xf numFmtId="0" fontId="35" fillId="20" borderId="9" xfId="0" applyFont="1" applyFill="1" applyBorder="1" applyAlignment="1">
      <alignment horizontal="center"/>
    </xf>
    <xf numFmtId="0" fontId="35" fillId="20" borderId="9" xfId="0" applyFont="1" applyFill="1" applyBorder="1" applyAlignment="1">
      <alignment horizontal="left"/>
    </xf>
    <xf numFmtId="164" fontId="35" fillId="20" borderId="30" xfId="0" applyNumberFormat="1" applyFont="1" applyFill="1" applyBorder="1" applyAlignment="1" applyProtection="1">
      <alignment horizontal="center"/>
    </xf>
    <xf numFmtId="2" fontId="38" fillId="20" borderId="0" xfId="0" applyNumberFormat="1" applyFont="1" applyFill="1" applyBorder="1"/>
    <xf numFmtId="43" fontId="35" fillId="20" borderId="18" xfId="301" applyFont="1" applyFill="1" applyBorder="1"/>
    <xf numFmtId="164" fontId="35" fillId="22" borderId="8" xfId="0" applyNumberFormat="1" applyFont="1" applyFill="1" applyBorder="1" applyAlignment="1" applyProtection="1">
      <alignment horizontal="center"/>
    </xf>
    <xf numFmtId="164" fontId="35" fillId="22" borderId="9" xfId="0" applyNumberFormat="1" applyFont="1" applyFill="1" applyBorder="1" applyAlignment="1" applyProtection="1">
      <alignment horizontal="center"/>
    </xf>
    <xf numFmtId="0" fontId="35" fillId="22" borderId="9" xfId="0" applyFont="1" applyFill="1" applyBorder="1" applyAlignment="1">
      <alignment horizontal="left"/>
    </xf>
    <xf numFmtId="164" fontId="35" fillId="22" borderId="30" xfId="0" applyNumberFormat="1" applyFont="1" applyFill="1" applyBorder="1" applyAlignment="1" applyProtection="1">
      <alignment horizontal="center"/>
    </xf>
    <xf numFmtId="2" fontId="38" fillId="22" borderId="0" xfId="0" applyNumberFormat="1" applyFont="1" applyFill="1" applyBorder="1"/>
    <xf numFmtId="43" fontId="35" fillId="23" borderId="10" xfId="301" applyFont="1" applyFill="1" applyBorder="1"/>
    <xf numFmtId="2" fontId="39" fillId="17" borderId="0" xfId="0" applyNumberFormat="1" applyFont="1" applyFill="1" applyBorder="1"/>
    <xf numFmtId="43" fontId="35" fillId="18" borderId="10" xfId="301" applyFont="1" applyFill="1" applyBorder="1"/>
    <xf numFmtId="164" fontId="35" fillId="20" borderId="9" xfId="0" applyNumberFormat="1" applyFont="1" applyFill="1" applyBorder="1" applyAlignment="1" applyProtection="1">
      <alignment horizontal="left"/>
    </xf>
    <xf numFmtId="43" fontId="35" fillId="20" borderId="12" xfId="301" applyFont="1" applyFill="1" applyBorder="1"/>
    <xf numFmtId="164" fontId="35" fillId="17" borderId="9" xfId="0" applyNumberFormat="1" applyFont="1" applyFill="1" applyBorder="1" applyAlignment="1" applyProtection="1">
      <alignment horizontal="left"/>
    </xf>
    <xf numFmtId="2" fontId="35" fillId="17" borderId="0" xfId="0" applyNumberFormat="1" applyFont="1" applyFill="1" applyBorder="1"/>
    <xf numFmtId="164" fontId="35" fillId="22" borderId="9" xfId="0" applyNumberFormat="1" applyFont="1" applyFill="1" applyBorder="1" applyAlignment="1" applyProtection="1">
      <alignment horizontal="left"/>
    </xf>
    <xf numFmtId="0" fontId="35" fillId="22" borderId="30" xfId="0" applyFont="1" applyFill="1" applyBorder="1" applyAlignment="1">
      <alignment horizontal="center"/>
    </xf>
    <xf numFmtId="0" fontId="35" fillId="17" borderId="9" xfId="0" applyFont="1" applyFill="1" applyBorder="1" applyAlignment="1">
      <alignment horizontal="center" wrapText="1"/>
    </xf>
    <xf numFmtId="164" fontId="35" fillId="17" borderId="8" xfId="0" applyNumberFormat="1" applyFont="1" applyFill="1" applyBorder="1" applyAlignment="1">
      <alignment horizontal="center"/>
    </xf>
    <xf numFmtId="164" fontId="35" fillId="17" borderId="9" xfId="0" applyNumberFormat="1" applyFont="1" applyFill="1" applyBorder="1" applyAlignment="1">
      <alignment horizontal="center"/>
    </xf>
    <xf numFmtId="2" fontId="38" fillId="17" borderId="0" xfId="0" applyNumberFormat="1" applyFont="1" applyFill="1"/>
    <xf numFmtId="164" fontId="35" fillId="17" borderId="9" xfId="0" applyNumberFormat="1" applyFont="1" applyFill="1" applyBorder="1" applyAlignment="1" applyProtection="1">
      <alignment horizontal="center" wrapText="1"/>
    </xf>
    <xf numFmtId="164" fontId="32" fillId="17" borderId="9" xfId="250" applyNumberFormat="1" applyFont="1" applyFill="1" applyBorder="1" applyAlignment="1" applyProtection="1">
      <alignment horizontal="center"/>
    </xf>
    <xf numFmtId="164" fontId="35" fillId="17" borderId="9" xfId="0" applyNumberFormat="1" applyFont="1" applyFill="1" applyBorder="1" applyAlignment="1">
      <alignment horizontal="left"/>
    </xf>
    <xf numFmtId="164" fontId="35" fillId="17" borderId="30" xfId="0" applyNumberFormat="1" applyFont="1" applyFill="1" applyBorder="1" applyAlignment="1">
      <alignment horizontal="center"/>
    </xf>
    <xf numFmtId="0" fontId="35" fillId="17" borderId="0" xfId="0" applyFont="1" applyFill="1" applyBorder="1" applyAlignment="1">
      <alignment horizontal="left"/>
    </xf>
    <xf numFmtId="2" fontId="35" fillId="17" borderId="10" xfId="0" applyNumberFormat="1" applyFont="1" applyFill="1" applyBorder="1"/>
    <xf numFmtId="2" fontId="35" fillId="22" borderId="0" xfId="0" applyNumberFormat="1" applyFont="1" applyFill="1"/>
    <xf numFmtId="2" fontId="35" fillId="22" borderId="0" xfId="0" applyNumberFormat="1" applyFont="1" applyFill="1" applyBorder="1"/>
    <xf numFmtId="0" fontId="35" fillId="22" borderId="9" xfId="0" applyFont="1" applyFill="1" applyBorder="1" applyAlignment="1">
      <alignment horizontal="center" wrapText="1"/>
    </xf>
    <xf numFmtId="2" fontId="35" fillId="17" borderId="0" xfId="0" applyNumberFormat="1" applyFont="1" applyFill="1"/>
    <xf numFmtId="164" fontId="35" fillId="17" borderId="0" xfId="0" applyNumberFormat="1" applyFont="1" applyFill="1"/>
    <xf numFmtId="164" fontId="35" fillId="17" borderId="11" xfId="0" applyNumberFormat="1" applyFont="1" applyFill="1" applyBorder="1" applyAlignment="1" applyProtection="1">
      <alignment horizontal="center"/>
    </xf>
    <xf numFmtId="164" fontId="35" fillId="17" borderId="13" xfId="0" applyNumberFormat="1" applyFont="1" applyFill="1" applyBorder="1" applyAlignment="1" applyProtection="1">
      <alignment horizontal="center"/>
    </xf>
    <xf numFmtId="0" fontId="35" fillId="17" borderId="13" xfId="0" applyFont="1" applyFill="1" applyBorder="1" applyAlignment="1">
      <alignment horizontal="center"/>
    </xf>
    <xf numFmtId="0" fontId="35" fillId="17" borderId="13" xfId="0" applyFont="1" applyFill="1" applyBorder="1" applyAlignment="1">
      <alignment horizontal="left"/>
    </xf>
    <xf numFmtId="0" fontId="35" fillId="17" borderId="32" xfId="0" applyFont="1" applyFill="1" applyBorder="1" applyAlignment="1">
      <alignment horizontal="center"/>
    </xf>
    <xf numFmtId="43" fontId="35" fillId="17" borderId="11" xfId="301" applyFont="1" applyFill="1" applyBorder="1"/>
    <xf numFmtId="43" fontId="35" fillId="18" borderId="13" xfId="301" applyFont="1" applyFill="1" applyBorder="1"/>
    <xf numFmtId="43" fontId="35" fillId="17" borderId="15" xfId="301" applyFont="1" applyFill="1" applyBorder="1"/>
    <xf numFmtId="0" fontId="33" fillId="17" borderId="0" xfId="0" applyFont="1" applyFill="1" applyAlignment="1">
      <alignment horizontal="center"/>
    </xf>
    <xf numFmtId="164" fontId="33" fillId="17" borderId="0" xfId="0" applyNumberFormat="1" applyFont="1" applyFill="1" applyProtection="1"/>
    <xf numFmtId="164" fontId="33" fillId="17" borderId="0" xfId="0" applyNumberFormat="1" applyFont="1" applyFill="1" applyAlignment="1" applyProtection="1">
      <alignment horizontal="left"/>
    </xf>
    <xf numFmtId="0" fontId="35" fillId="17" borderId="0" xfId="0" applyFont="1" applyFill="1" applyAlignment="1">
      <alignment horizontal="left"/>
    </xf>
    <xf numFmtId="0" fontId="33" fillId="17" borderId="0" xfId="0" applyFont="1" applyFill="1" applyAlignment="1">
      <alignment horizontal="left"/>
    </xf>
    <xf numFmtId="2" fontId="40" fillId="17" borderId="0" xfId="0" applyNumberFormat="1" applyFont="1" applyFill="1" applyBorder="1"/>
    <xf numFmtId="43" fontId="33" fillId="22" borderId="0" xfId="301" applyFont="1" applyFill="1"/>
    <xf numFmtId="43" fontId="32" fillId="22" borderId="0" xfId="301" applyFont="1" applyFill="1"/>
    <xf numFmtId="0" fontId="33" fillId="22" borderId="0" xfId="0" applyFont="1" applyFill="1"/>
    <xf numFmtId="43" fontId="34" fillId="17" borderId="21" xfId="301" applyFont="1" applyFill="1" applyBorder="1" applyAlignment="1">
      <alignment horizontal="center"/>
    </xf>
    <xf numFmtId="43" fontId="34" fillId="17" borderId="19" xfId="301" applyFont="1" applyFill="1" applyBorder="1" applyAlignment="1">
      <alignment horizontal="center"/>
    </xf>
    <xf numFmtId="43" fontId="34" fillId="17" borderId="20" xfId="301" applyFont="1" applyFill="1" applyBorder="1" applyAlignment="1">
      <alignment horizontal="center"/>
    </xf>
  </cellXfs>
  <cellStyles count="303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1 2" xfId="10" xr:uid="{00000000-0005-0000-0000-000009000000}"/>
    <cellStyle name="Accent 3 2" xfId="11" xr:uid="{00000000-0005-0000-0000-00000A000000}"/>
    <cellStyle name="Accent 4" xfId="12" xr:uid="{00000000-0005-0000-0000-00000B000000}"/>
    <cellStyle name="Accent 5" xfId="13" xr:uid="{00000000-0005-0000-0000-00000C000000}"/>
    <cellStyle name="Bad 2" xfId="14" xr:uid="{00000000-0005-0000-0000-00000D000000}"/>
    <cellStyle name="Bad 2 2" xfId="15" xr:uid="{00000000-0005-0000-0000-00000E000000}"/>
    <cellStyle name="Bad 2 2 2" xfId="16" xr:uid="{00000000-0005-0000-0000-00000F000000}"/>
    <cellStyle name="Bad 2 3" xfId="17" xr:uid="{00000000-0005-0000-0000-000010000000}"/>
    <cellStyle name="Comma" xfId="301" builtinId="3"/>
    <cellStyle name="Comma 2" xfId="18" xr:uid="{00000000-0005-0000-0000-000012000000}"/>
    <cellStyle name="Comma 2 2" xfId="19" xr:uid="{00000000-0005-0000-0000-000013000000}"/>
    <cellStyle name="Comma 2 2 2" xfId="20" xr:uid="{00000000-0005-0000-0000-000014000000}"/>
    <cellStyle name="Comma 2 3" xfId="21" xr:uid="{00000000-0005-0000-0000-000015000000}"/>
    <cellStyle name="Comma 2 3 2" xfId="22" xr:uid="{00000000-0005-0000-0000-000016000000}"/>
    <cellStyle name="Comma 2 4" xfId="23" xr:uid="{00000000-0005-0000-0000-000017000000}"/>
    <cellStyle name="Comma 2 4 2" xfId="24" xr:uid="{00000000-0005-0000-0000-000018000000}"/>
    <cellStyle name="Comma 2 4 3" xfId="25" xr:uid="{00000000-0005-0000-0000-000019000000}"/>
    <cellStyle name="Comma 3" xfId="300" xr:uid="{00000000-0005-0000-0000-00001A000000}"/>
    <cellStyle name="Comma0" xfId="26" xr:uid="{00000000-0005-0000-0000-00001B000000}"/>
    <cellStyle name="Comma0 2" xfId="27" xr:uid="{00000000-0005-0000-0000-00001C000000}"/>
    <cellStyle name="Comma0 2 2" xfId="28" xr:uid="{00000000-0005-0000-0000-00001D000000}"/>
    <cellStyle name="Comma0 2 2 2" xfId="29" xr:uid="{00000000-0005-0000-0000-00001E000000}"/>
    <cellStyle name="Comma0 2 2 2 2" xfId="30" xr:uid="{00000000-0005-0000-0000-00001F000000}"/>
    <cellStyle name="Comma0 2 2 3" xfId="31" xr:uid="{00000000-0005-0000-0000-000020000000}"/>
    <cellStyle name="Comma0 2 2 3 2" xfId="32" xr:uid="{00000000-0005-0000-0000-000021000000}"/>
    <cellStyle name="Comma0 2 2 4" xfId="33" xr:uid="{00000000-0005-0000-0000-000022000000}"/>
    <cellStyle name="Comma0 2 2 4 2" xfId="34" xr:uid="{00000000-0005-0000-0000-000023000000}"/>
    <cellStyle name="Comma0 2 2 4 3" xfId="35" xr:uid="{00000000-0005-0000-0000-000024000000}"/>
    <cellStyle name="Comma0 2 3" xfId="36" xr:uid="{00000000-0005-0000-0000-000025000000}"/>
    <cellStyle name="Comma0 2 3 2" xfId="37" xr:uid="{00000000-0005-0000-0000-000026000000}"/>
    <cellStyle name="Comma0 2 4" xfId="38" xr:uid="{00000000-0005-0000-0000-000027000000}"/>
    <cellStyle name="Comma0 2 4 2" xfId="39" xr:uid="{00000000-0005-0000-0000-000028000000}"/>
    <cellStyle name="Comma0 2 5" xfId="40" xr:uid="{00000000-0005-0000-0000-000029000000}"/>
    <cellStyle name="Comma0 2 5 2" xfId="41" xr:uid="{00000000-0005-0000-0000-00002A000000}"/>
    <cellStyle name="Comma0 2 5 3" xfId="42" xr:uid="{00000000-0005-0000-0000-00002B000000}"/>
    <cellStyle name="Comma0 3" xfId="43" xr:uid="{00000000-0005-0000-0000-00002C000000}"/>
    <cellStyle name="Comma0 3 2" xfId="44" xr:uid="{00000000-0005-0000-0000-00002D000000}"/>
    <cellStyle name="Comma0 3 2 2" xfId="45" xr:uid="{00000000-0005-0000-0000-00002E000000}"/>
    <cellStyle name="Comma0 3 2 2 2" xfId="46" xr:uid="{00000000-0005-0000-0000-00002F000000}"/>
    <cellStyle name="Comma0 3 2 3" xfId="47" xr:uid="{00000000-0005-0000-0000-000030000000}"/>
    <cellStyle name="Comma0 3 2 3 2" xfId="48" xr:uid="{00000000-0005-0000-0000-000031000000}"/>
    <cellStyle name="Comma0 3 2 4" xfId="49" xr:uid="{00000000-0005-0000-0000-000032000000}"/>
    <cellStyle name="Comma0 3 2 4 2" xfId="50" xr:uid="{00000000-0005-0000-0000-000033000000}"/>
    <cellStyle name="Comma0 3 2 4 3" xfId="51" xr:uid="{00000000-0005-0000-0000-000034000000}"/>
    <cellStyle name="Comma0 3 3" xfId="52" xr:uid="{00000000-0005-0000-0000-000035000000}"/>
    <cellStyle name="Comma0 3 3 2" xfId="53" xr:uid="{00000000-0005-0000-0000-000036000000}"/>
    <cellStyle name="Comma0 3 4" xfId="54" xr:uid="{00000000-0005-0000-0000-000037000000}"/>
    <cellStyle name="Comma0 3 4 2" xfId="55" xr:uid="{00000000-0005-0000-0000-000038000000}"/>
    <cellStyle name="Comma0 3 5" xfId="56" xr:uid="{00000000-0005-0000-0000-000039000000}"/>
    <cellStyle name="Comma0 3 5 2" xfId="57" xr:uid="{00000000-0005-0000-0000-00003A000000}"/>
    <cellStyle name="Comma0 3 5 3" xfId="58" xr:uid="{00000000-0005-0000-0000-00003B000000}"/>
    <cellStyle name="Comma0 4" xfId="59" xr:uid="{00000000-0005-0000-0000-00003C000000}"/>
    <cellStyle name="Comma0 4 2" xfId="60" xr:uid="{00000000-0005-0000-0000-00003D000000}"/>
    <cellStyle name="Comma0 5" xfId="61" xr:uid="{00000000-0005-0000-0000-00003E000000}"/>
    <cellStyle name="Comma0 5 2" xfId="62" xr:uid="{00000000-0005-0000-0000-00003F000000}"/>
    <cellStyle name="Comma0 6" xfId="63" xr:uid="{00000000-0005-0000-0000-000040000000}"/>
    <cellStyle name="Comma0 6 2" xfId="64" xr:uid="{00000000-0005-0000-0000-000041000000}"/>
    <cellStyle name="Comma0 6 3" xfId="65" xr:uid="{00000000-0005-0000-0000-000042000000}"/>
    <cellStyle name="Comma0 7" xfId="66" xr:uid="{00000000-0005-0000-0000-000043000000}"/>
    <cellStyle name="Currency 2" xfId="67" xr:uid="{00000000-0005-0000-0000-000045000000}"/>
    <cellStyle name="Currency 2 2" xfId="68" xr:uid="{00000000-0005-0000-0000-000046000000}"/>
    <cellStyle name="Currency 2 2 2" xfId="69" xr:uid="{00000000-0005-0000-0000-000047000000}"/>
    <cellStyle name="Currency 2 2 2 2" xfId="70" xr:uid="{00000000-0005-0000-0000-000048000000}"/>
    <cellStyle name="Currency 2 2 3" xfId="71" xr:uid="{00000000-0005-0000-0000-000049000000}"/>
    <cellStyle name="Currency 2 2 3 2" xfId="72" xr:uid="{00000000-0005-0000-0000-00004A000000}"/>
    <cellStyle name="Currency 2 2 4" xfId="73" xr:uid="{00000000-0005-0000-0000-00004B000000}"/>
    <cellStyle name="Currency 2 2 4 2" xfId="74" xr:uid="{00000000-0005-0000-0000-00004C000000}"/>
    <cellStyle name="Currency 2 2 4 3" xfId="75" xr:uid="{00000000-0005-0000-0000-00004D000000}"/>
    <cellStyle name="Currency 2 3" xfId="76" xr:uid="{00000000-0005-0000-0000-00004E000000}"/>
    <cellStyle name="Currency 2 3 2" xfId="77" xr:uid="{00000000-0005-0000-0000-00004F000000}"/>
    <cellStyle name="Currency 2 4" xfId="78" xr:uid="{00000000-0005-0000-0000-000050000000}"/>
    <cellStyle name="Currency 2 4 2" xfId="79" xr:uid="{00000000-0005-0000-0000-000051000000}"/>
    <cellStyle name="Currency 2 5" xfId="80" xr:uid="{00000000-0005-0000-0000-000052000000}"/>
    <cellStyle name="Currency 2 5 2" xfId="81" xr:uid="{00000000-0005-0000-0000-000053000000}"/>
    <cellStyle name="Currency 2 5 3" xfId="82" xr:uid="{00000000-0005-0000-0000-000054000000}"/>
    <cellStyle name="Currency 3" xfId="83" xr:uid="{00000000-0005-0000-0000-000055000000}"/>
    <cellStyle name="Currency 4" xfId="84" xr:uid="{00000000-0005-0000-0000-000056000000}"/>
    <cellStyle name="Currency 4 2" xfId="85" xr:uid="{00000000-0005-0000-0000-000057000000}"/>
    <cellStyle name="Currency 4 2 2" xfId="86" xr:uid="{00000000-0005-0000-0000-000058000000}"/>
    <cellStyle name="Currency 4 3" xfId="87" xr:uid="{00000000-0005-0000-0000-000059000000}"/>
    <cellStyle name="Currency 4 3 2" xfId="88" xr:uid="{00000000-0005-0000-0000-00005A000000}"/>
    <cellStyle name="Currency 4 4" xfId="89" xr:uid="{00000000-0005-0000-0000-00005B000000}"/>
    <cellStyle name="Currency 4 4 2" xfId="90" xr:uid="{00000000-0005-0000-0000-00005C000000}"/>
    <cellStyle name="Currency 4 4 3" xfId="91" xr:uid="{00000000-0005-0000-0000-00005D000000}"/>
    <cellStyle name="Currency 5" xfId="92" xr:uid="{00000000-0005-0000-0000-00005E000000}"/>
    <cellStyle name="Currency 5 2" xfId="93" xr:uid="{00000000-0005-0000-0000-00005F000000}"/>
    <cellStyle name="Currency 5 2 2" xfId="94" xr:uid="{00000000-0005-0000-0000-000060000000}"/>
    <cellStyle name="Currency 5 3" xfId="95" xr:uid="{00000000-0005-0000-0000-000061000000}"/>
    <cellStyle name="Currency 5 3 2" xfId="96" xr:uid="{00000000-0005-0000-0000-000062000000}"/>
    <cellStyle name="Currency 5 4" xfId="97" xr:uid="{00000000-0005-0000-0000-000063000000}"/>
    <cellStyle name="Currency 5 4 2" xfId="98" xr:uid="{00000000-0005-0000-0000-000064000000}"/>
    <cellStyle name="Currency 5 4 3" xfId="99" xr:uid="{00000000-0005-0000-0000-000065000000}"/>
    <cellStyle name="Currency 6" xfId="100" xr:uid="{00000000-0005-0000-0000-000066000000}"/>
    <cellStyle name="Currency 6 2" xfId="101" xr:uid="{00000000-0005-0000-0000-000067000000}"/>
    <cellStyle name="Currency 7" xfId="102" xr:uid="{00000000-0005-0000-0000-000068000000}"/>
    <cellStyle name="Currency 7 2" xfId="103" xr:uid="{00000000-0005-0000-0000-000069000000}"/>
    <cellStyle name="Currency 8" xfId="104" xr:uid="{00000000-0005-0000-0000-00006A000000}"/>
    <cellStyle name="Currency 8 2" xfId="105" xr:uid="{00000000-0005-0000-0000-00006B000000}"/>
    <cellStyle name="Currency 8 3" xfId="106" xr:uid="{00000000-0005-0000-0000-00006C000000}"/>
    <cellStyle name="Currency 9" xfId="107" xr:uid="{00000000-0005-0000-0000-00006D000000}"/>
    <cellStyle name="Currency0" xfId="108" xr:uid="{00000000-0005-0000-0000-00006E000000}"/>
    <cellStyle name="Currency0 2" xfId="109" xr:uid="{00000000-0005-0000-0000-00006F000000}"/>
    <cellStyle name="Currency0 2 2" xfId="110" xr:uid="{00000000-0005-0000-0000-000070000000}"/>
    <cellStyle name="Currency0 2 2 2" xfId="111" xr:uid="{00000000-0005-0000-0000-000071000000}"/>
    <cellStyle name="Currency0 2 2 2 2" xfId="112" xr:uid="{00000000-0005-0000-0000-000072000000}"/>
    <cellStyle name="Currency0 2 2 3" xfId="113" xr:uid="{00000000-0005-0000-0000-000073000000}"/>
    <cellStyle name="Currency0 2 2 3 2" xfId="114" xr:uid="{00000000-0005-0000-0000-000074000000}"/>
    <cellStyle name="Currency0 2 2 4" xfId="115" xr:uid="{00000000-0005-0000-0000-000075000000}"/>
    <cellStyle name="Currency0 2 2 4 2" xfId="116" xr:uid="{00000000-0005-0000-0000-000076000000}"/>
    <cellStyle name="Currency0 2 2 4 3" xfId="117" xr:uid="{00000000-0005-0000-0000-000077000000}"/>
    <cellStyle name="Currency0 2 3" xfId="118" xr:uid="{00000000-0005-0000-0000-000078000000}"/>
    <cellStyle name="Currency0 2 3 2" xfId="119" xr:uid="{00000000-0005-0000-0000-000079000000}"/>
    <cellStyle name="Currency0 2 4" xfId="120" xr:uid="{00000000-0005-0000-0000-00007A000000}"/>
    <cellStyle name="Currency0 2 4 2" xfId="121" xr:uid="{00000000-0005-0000-0000-00007B000000}"/>
    <cellStyle name="Currency0 2 5" xfId="122" xr:uid="{00000000-0005-0000-0000-00007C000000}"/>
    <cellStyle name="Currency0 2 5 2" xfId="123" xr:uid="{00000000-0005-0000-0000-00007D000000}"/>
    <cellStyle name="Currency0 2 5 3" xfId="124" xr:uid="{00000000-0005-0000-0000-00007E000000}"/>
    <cellStyle name="Currency0 3" xfId="125" xr:uid="{00000000-0005-0000-0000-00007F000000}"/>
    <cellStyle name="Currency0 3 2" xfId="126" xr:uid="{00000000-0005-0000-0000-000080000000}"/>
    <cellStyle name="Currency0 3 2 2" xfId="127" xr:uid="{00000000-0005-0000-0000-000081000000}"/>
    <cellStyle name="Currency0 3 2 2 2" xfId="128" xr:uid="{00000000-0005-0000-0000-000082000000}"/>
    <cellStyle name="Currency0 3 2 3" xfId="129" xr:uid="{00000000-0005-0000-0000-000083000000}"/>
    <cellStyle name="Currency0 3 2 3 2" xfId="130" xr:uid="{00000000-0005-0000-0000-000084000000}"/>
    <cellStyle name="Currency0 3 2 4" xfId="131" xr:uid="{00000000-0005-0000-0000-000085000000}"/>
    <cellStyle name="Currency0 3 2 4 2" xfId="132" xr:uid="{00000000-0005-0000-0000-000086000000}"/>
    <cellStyle name="Currency0 3 2 4 3" xfId="133" xr:uid="{00000000-0005-0000-0000-000087000000}"/>
    <cellStyle name="Currency0 3 3" xfId="134" xr:uid="{00000000-0005-0000-0000-000088000000}"/>
    <cellStyle name="Currency0 3 3 2" xfId="135" xr:uid="{00000000-0005-0000-0000-000089000000}"/>
    <cellStyle name="Currency0 3 4" xfId="136" xr:uid="{00000000-0005-0000-0000-00008A000000}"/>
    <cellStyle name="Currency0 3 4 2" xfId="137" xr:uid="{00000000-0005-0000-0000-00008B000000}"/>
    <cellStyle name="Currency0 3 5" xfId="138" xr:uid="{00000000-0005-0000-0000-00008C000000}"/>
    <cellStyle name="Currency0 3 5 2" xfId="139" xr:uid="{00000000-0005-0000-0000-00008D000000}"/>
    <cellStyle name="Currency0 3 5 3" xfId="140" xr:uid="{00000000-0005-0000-0000-00008E000000}"/>
    <cellStyle name="Currency0 4" xfId="141" xr:uid="{00000000-0005-0000-0000-00008F000000}"/>
    <cellStyle name="Currency0 4 2" xfId="142" xr:uid="{00000000-0005-0000-0000-000090000000}"/>
    <cellStyle name="Currency0 5" xfId="143" xr:uid="{00000000-0005-0000-0000-000091000000}"/>
    <cellStyle name="Currency0 5 2" xfId="144" xr:uid="{00000000-0005-0000-0000-000092000000}"/>
    <cellStyle name="Currency0 6" xfId="145" xr:uid="{00000000-0005-0000-0000-000093000000}"/>
    <cellStyle name="Currency0 6 2" xfId="146" xr:uid="{00000000-0005-0000-0000-000094000000}"/>
    <cellStyle name="Currency0 6 3" xfId="147" xr:uid="{00000000-0005-0000-0000-000095000000}"/>
    <cellStyle name="Currency0 7" xfId="148" xr:uid="{00000000-0005-0000-0000-000096000000}"/>
    <cellStyle name="Date" xfId="149" xr:uid="{00000000-0005-0000-0000-000097000000}"/>
    <cellStyle name="Date 2" xfId="150" xr:uid="{00000000-0005-0000-0000-000098000000}"/>
    <cellStyle name="Date 2 2" xfId="151" xr:uid="{00000000-0005-0000-0000-000099000000}"/>
    <cellStyle name="Date 2 2 2" xfId="152" xr:uid="{00000000-0005-0000-0000-00009A000000}"/>
    <cellStyle name="Date 2 2 2 2" xfId="153" xr:uid="{00000000-0005-0000-0000-00009B000000}"/>
    <cellStyle name="Date 2 2 3" xfId="154" xr:uid="{00000000-0005-0000-0000-00009C000000}"/>
    <cellStyle name="Date 2 2 3 2" xfId="155" xr:uid="{00000000-0005-0000-0000-00009D000000}"/>
    <cellStyle name="Date 2 2 4" xfId="156" xr:uid="{00000000-0005-0000-0000-00009E000000}"/>
    <cellStyle name="Date 2 2 4 2" xfId="157" xr:uid="{00000000-0005-0000-0000-00009F000000}"/>
    <cellStyle name="Date 2 2 4 3" xfId="158" xr:uid="{00000000-0005-0000-0000-0000A0000000}"/>
    <cellStyle name="Date 2 3" xfId="159" xr:uid="{00000000-0005-0000-0000-0000A1000000}"/>
    <cellStyle name="Date 2 3 2" xfId="160" xr:uid="{00000000-0005-0000-0000-0000A2000000}"/>
    <cellStyle name="Date 2 4" xfId="161" xr:uid="{00000000-0005-0000-0000-0000A3000000}"/>
    <cellStyle name="Date 2 4 2" xfId="162" xr:uid="{00000000-0005-0000-0000-0000A4000000}"/>
    <cellStyle name="Date 2 5" xfId="163" xr:uid="{00000000-0005-0000-0000-0000A5000000}"/>
    <cellStyle name="Date 2 5 2" xfId="164" xr:uid="{00000000-0005-0000-0000-0000A6000000}"/>
    <cellStyle name="Date 2 5 3" xfId="165" xr:uid="{00000000-0005-0000-0000-0000A7000000}"/>
    <cellStyle name="Date 3" xfId="166" xr:uid="{00000000-0005-0000-0000-0000A8000000}"/>
    <cellStyle name="Date 3 2" xfId="167" xr:uid="{00000000-0005-0000-0000-0000A9000000}"/>
    <cellStyle name="Date 3 2 2" xfId="168" xr:uid="{00000000-0005-0000-0000-0000AA000000}"/>
    <cellStyle name="Date 3 2 2 2" xfId="169" xr:uid="{00000000-0005-0000-0000-0000AB000000}"/>
    <cellStyle name="Date 3 2 3" xfId="170" xr:uid="{00000000-0005-0000-0000-0000AC000000}"/>
    <cellStyle name="Date 3 2 3 2" xfId="171" xr:uid="{00000000-0005-0000-0000-0000AD000000}"/>
    <cellStyle name="Date 3 2 4" xfId="172" xr:uid="{00000000-0005-0000-0000-0000AE000000}"/>
    <cellStyle name="Date 3 2 4 2" xfId="173" xr:uid="{00000000-0005-0000-0000-0000AF000000}"/>
    <cellStyle name="Date 3 2 4 3" xfId="174" xr:uid="{00000000-0005-0000-0000-0000B0000000}"/>
    <cellStyle name="Date 3 3" xfId="175" xr:uid="{00000000-0005-0000-0000-0000B1000000}"/>
    <cellStyle name="Date 3 3 2" xfId="176" xr:uid="{00000000-0005-0000-0000-0000B2000000}"/>
    <cellStyle name="Date 3 4" xfId="177" xr:uid="{00000000-0005-0000-0000-0000B3000000}"/>
    <cellStyle name="Date 3 4 2" xfId="178" xr:uid="{00000000-0005-0000-0000-0000B4000000}"/>
    <cellStyle name="Date 3 5" xfId="179" xr:uid="{00000000-0005-0000-0000-0000B5000000}"/>
    <cellStyle name="Date 3 5 2" xfId="180" xr:uid="{00000000-0005-0000-0000-0000B6000000}"/>
    <cellStyle name="Date 3 5 3" xfId="181" xr:uid="{00000000-0005-0000-0000-0000B7000000}"/>
    <cellStyle name="Date 4" xfId="182" xr:uid="{00000000-0005-0000-0000-0000B8000000}"/>
    <cellStyle name="Date 4 2" xfId="183" xr:uid="{00000000-0005-0000-0000-0000B9000000}"/>
    <cellStyle name="Date 5" xfId="184" xr:uid="{00000000-0005-0000-0000-0000BA000000}"/>
    <cellStyle name="Date 5 2" xfId="185" xr:uid="{00000000-0005-0000-0000-0000BB000000}"/>
    <cellStyle name="Date 6" xfId="186" xr:uid="{00000000-0005-0000-0000-0000BC000000}"/>
    <cellStyle name="Date 6 2" xfId="187" xr:uid="{00000000-0005-0000-0000-0000BD000000}"/>
    <cellStyle name="Date 6 3" xfId="188" xr:uid="{00000000-0005-0000-0000-0000BE000000}"/>
    <cellStyle name="Date 7" xfId="189" xr:uid="{00000000-0005-0000-0000-0000BF000000}"/>
    <cellStyle name="Error" xfId="190" xr:uid="{00000000-0005-0000-0000-0000C0000000}"/>
    <cellStyle name="Error 1" xfId="191" xr:uid="{00000000-0005-0000-0000-0000C1000000}"/>
    <cellStyle name="Error 2" xfId="192" xr:uid="{00000000-0005-0000-0000-0000C2000000}"/>
    <cellStyle name="Explanatory Text 2" xfId="193" xr:uid="{00000000-0005-0000-0000-0000C3000000}"/>
    <cellStyle name="Explanatory Text 2 2" xfId="194" xr:uid="{00000000-0005-0000-0000-0000C4000000}"/>
    <cellStyle name="Fixed" xfId="195" xr:uid="{00000000-0005-0000-0000-0000C5000000}"/>
    <cellStyle name="Fixed 2" xfId="196" xr:uid="{00000000-0005-0000-0000-0000C6000000}"/>
    <cellStyle name="Fixed 2 2" xfId="197" xr:uid="{00000000-0005-0000-0000-0000C7000000}"/>
    <cellStyle name="Fixed 2 2 2" xfId="198" xr:uid="{00000000-0005-0000-0000-0000C8000000}"/>
    <cellStyle name="Fixed 2 2 2 2" xfId="199" xr:uid="{00000000-0005-0000-0000-0000C9000000}"/>
    <cellStyle name="Fixed 2 2 3" xfId="200" xr:uid="{00000000-0005-0000-0000-0000CA000000}"/>
    <cellStyle name="Fixed 2 2 3 2" xfId="201" xr:uid="{00000000-0005-0000-0000-0000CB000000}"/>
    <cellStyle name="Fixed 2 2 4" xfId="202" xr:uid="{00000000-0005-0000-0000-0000CC000000}"/>
    <cellStyle name="Fixed 2 2 4 2" xfId="203" xr:uid="{00000000-0005-0000-0000-0000CD000000}"/>
    <cellStyle name="Fixed 2 2 4 3" xfId="204" xr:uid="{00000000-0005-0000-0000-0000CE000000}"/>
    <cellStyle name="Fixed 2 3" xfId="205" xr:uid="{00000000-0005-0000-0000-0000CF000000}"/>
    <cellStyle name="Fixed 2 3 2" xfId="206" xr:uid="{00000000-0005-0000-0000-0000D0000000}"/>
    <cellStyle name="Fixed 2 4" xfId="207" xr:uid="{00000000-0005-0000-0000-0000D1000000}"/>
    <cellStyle name="Fixed 2 4 2" xfId="208" xr:uid="{00000000-0005-0000-0000-0000D2000000}"/>
    <cellStyle name="Fixed 2 5" xfId="209" xr:uid="{00000000-0005-0000-0000-0000D3000000}"/>
    <cellStyle name="Fixed 2 5 2" xfId="210" xr:uid="{00000000-0005-0000-0000-0000D4000000}"/>
    <cellStyle name="Fixed 2 5 3" xfId="211" xr:uid="{00000000-0005-0000-0000-0000D5000000}"/>
    <cellStyle name="Fixed 3" xfId="212" xr:uid="{00000000-0005-0000-0000-0000D6000000}"/>
    <cellStyle name="Fixed 3 2" xfId="213" xr:uid="{00000000-0005-0000-0000-0000D7000000}"/>
    <cellStyle name="Fixed 3 2 2" xfId="214" xr:uid="{00000000-0005-0000-0000-0000D8000000}"/>
    <cellStyle name="Fixed 3 2 2 2" xfId="215" xr:uid="{00000000-0005-0000-0000-0000D9000000}"/>
    <cellStyle name="Fixed 3 2 3" xfId="216" xr:uid="{00000000-0005-0000-0000-0000DA000000}"/>
    <cellStyle name="Fixed 3 2 3 2" xfId="217" xr:uid="{00000000-0005-0000-0000-0000DB000000}"/>
    <cellStyle name="Fixed 3 2 4" xfId="218" xr:uid="{00000000-0005-0000-0000-0000DC000000}"/>
    <cellStyle name="Fixed 3 2 4 2" xfId="219" xr:uid="{00000000-0005-0000-0000-0000DD000000}"/>
    <cellStyle name="Fixed 3 2 4 3" xfId="220" xr:uid="{00000000-0005-0000-0000-0000DE000000}"/>
    <cellStyle name="Fixed 3 3" xfId="221" xr:uid="{00000000-0005-0000-0000-0000DF000000}"/>
    <cellStyle name="Fixed 3 3 2" xfId="222" xr:uid="{00000000-0005-0000-0000-0000E0000000}"/>
    <cellStyle name="Fixed 3 4" xfId="223" xr:uid="{00000000-0005-0000-0000-0000E1000000}"/>
    <cellStyle name="Fixed 3 4 2" xfId="224" xr:uid="{00000000-0005-0000-0000-0000E2000000}"/>
    <cellStyle name="Fixed 3 5" xfId="225" xr:uid="{00000000-0005-0000-0000-0000E3000000}"/>
    <cellStyle name="Fixed 3 5 2" xfId="226" xr:uid="{00000000-0005-0000-0000-0000E4000000}"/>
    <cellStyle name="Fixed 3 5 3" xfId="227" xr:uid="{00000000-0005-0000-0000-0000E5000000}"/>
    <cellStyle name="Fixed 4" xfId="228" xr:uid="{00000000-0005-0000-0000-0000E6000000}"/>
    <cellStyle name="Fixed 4 2" xfId="229" xr:uid="{00000000-0005-0000-0000-0000E7000000}"/>
    <cellStyle name="Fixed 5" xfId="230" xr:uid="{00000000-0005-0000-0000-0000E8000000}"/>
    <cellStyle name="Fixed 5 2" xfId="231" xr:uid="{00000000-0005-0000-0000-0000E9000000}"/>
    <cellStyle name="Fixed 6" xfId="232" xr:uid="{00000000-0005-0000-0000-0000EA000000}"/>
    <cellStyle name="Fixed 6 2" xfId="233" xr:uid="{00000000-0005-0000-0000-0000EB000000}"/>
    <cellStyle name="Fixed 6 3" xfId="234" xr:uid="{00000000-0005-0000-0000-0000EC000000}"/>
    <cellStyle name="Fixed 7" xfId="235" xr:uid="{00000000-0005-0000-0000-0000ED000000}"/>
    <cellStyle name="Footnote" xfId="236" xr:uid="{00000000-0005-0000-0000-0000EE000000}"/>
    <cellStyle name="Footnote 1" xfId="237" xr:uid="{00000000-0005-0000-0000-0000EF000000}"/>
    <cellStyle name="Footnote 2" xfId="238" xr:uid="{00000000-0005-0000-0000-0000F0000000}"/>
    <cellStyle name="Good 2" xfId="239" xr:uid="{00000000-0005-0000-0000-0000F1000000}"/>
    <cellStyle name="Good 2 2" xfId="240" xr:uid="{00000000-0005-0000-0000-0000F2000000}"/>
    <cellStyle name="Heading" xfId="241" xr:uid="{00000000-0005-0000-0000-0000F3000000}"/>
    <cellStyle name="Heading 1" xfId="242" builtinId="16" customBuiltin="1"/>
    <cellStyle name="Heading 1 2" xfId="243" xr:uid="{00000000-0005-0000-0000-0000F5000000}"/>
    <cellStyle name="Heading 2" xfId="244" builtinId="17" customBuiltin="1"/>
    <cellStyle name="Heading 2 2" xfId="245" xr:uid="{00000000-0005-0000-0000-0000F7000000}"/>
    <cellStyle name="Heading 3 2" xfId="246" xr:uid="{00000000-0005-0000-0000-0000F8000000}"/>
    <cellStyle name="Neutral 2" xfId="247" xr:uid="{00000000-0005-0000-0000-0000F9000000}"/>
    <cellStyle name="Neutral 2 2" xfId="248" xr:uid="{00000000-0005-0000-0000-0000FA000000}"/>
    <cellStyle name="Neutral 2 2 2" xfId="249" xr:uid="{00000000-0005-0000-0000-0000FB000000}"/>
    <cellStyle name="Normal" xfId="0" builtinId="0"/>
    <cellStyle name="Normal 2" xfId="250" xr:uid="{00000000-0005-0000-0000-0000FD000000}"/>
    <cellStyle name="Normal 2 2" xfId="251" xr:uid="{00000000-0005-0000-0000-0000FE000000}"/>
    <cellStyle name="Normal 3" xfId="252" xr:uid="{00000000-0005-0000-0000-0000FF000000}"/>
    <cellStyle name="Normal 4" xfId="299" xr:uid="{00000000-0005-0000-0000-000000010000}"/>
    <cellStyle name="Normal 5" xfId="302" xr:uid="{00000000-0005-0000-0000-000001010000}"/>
    <cellStyle name="Note 2" xfId="253" xr:uid="{00000000-0005-0000-0000-000002010000}"/>
    <cellStyle name="Note 2 2" xfId="254" xr:uid="{00000000-0005-0000-0000-000003010000}"/>
    <cellStyle name="Note 2 2 2" xfId="255" xr:uid="{00000000-0005-0000-0000-000004010000}"/>
    <cellStyle name="Status" xfId="256" xr:uid="{00000000-0005-0000-0000-000005010000}"/>
    <cellStyle name="Status 1" xfId="257" xr:uid="{00000000-0005-0000-0000-000006010000}"/>
    <cellStyle name="Status 2" xfId="258" xr:uid="{00000000-0005-0000-0000-000007010000}"/>
    <cellStyle name="Text" xfId="259" xr:uid="{00000000-0005-0000-0000-000008010000}"/>
    <cellStyle name="Text 1" xfId="260" xr:uid="{00000000-0005-0000-0000-000009010000}"/>
    <cellStyle name="Text 2" xfId="261" xr:uid="{00000000-0005-0000-0000-00000A010000}"/>
    <cellStyle name="Total" xfId="262" builtinId="25" customBuiltin="1"/>
    <cellStyle name="Total 2" xfId="263" xr:uid="{00000000-0005-0000-0000-00000C010000}"/>
    <cellStyle name="Total 2 2" xfId="264" xr:uid="{00000000-0005-0000-0000-00000D010000}"/>
    <cellStyle name="Total 2 2 2" xfId="265" xr:uid="{00000000-0005-0000-0000-00000E010000}"/>
    <cellStyle name="Total 2 2 2 2" xfId="266" xr:uid="{00000000-0005-0000-0000-00000F010000}"/>
    <cellStyle name="Total 2 2 3" xfId="267" xr:uid="{00000000-0005-0000-0000-000010010000}"/>
    <cellStyle name="Total 2 2 3 2" xfId="268" xr:uid="{00000000-0005-0000-0000-000011010000}"/>
    <cellStyle name="Total 2 2 4" xfId="269" xr:uid="{00000000-0005-0000-0000-000012010000}"/>
    <cellStyle name="Total 2 2 4 2" xfId="270" xr:uid="{00000000-0005-0000-0000-000013010000}"/>
    <cellStyle name="Total 2 2 4 3" xfId="271" xr:uid="{00000000-0005-0000-0000-000014010000}"/>
    <cellStyle name="Total 2 3" xfId="272" xr:uid="{00000000-0005-0000-0000-000015010000}"/>
    <cellStyle name="Total 2 3 2" xfId="273" xr:uid="{00000000-0005-0000-0000-000016010000}"/>
    <cellStyle name="Total 2 4" xfId="274" xr:uid="{00000000-0005-0000-0000-000017010000}"/>
    <cellStyle name="Total 2 4 2" xfId="275" xr:uid="{00000000-0005-0000-0000-000018010000}"/>
    <cellStyle name="Total 2 5" xfId="276" xr:uid="{00000000-0005-0000-0000-000019010000}"/>
    <cellStyle name="Total 2 5 2" xfId="277" xr:uid="{00000000-0005-0000-0000-00001A010000}"/>
    <cellStyle name="Total 2 5 3" xfId="278" xr:uid="{00000000-0005-0000-0000-00001B010000}"/>
    <cellStyle name="Total 3" xfId="279" xr:uid="{00000000-0005-0000-0000-00001C010000}"/>
    <cellStyle name="Total 3 2" xfId="280" xr:uid="{00000000-0005-0000-0000-00001D010000}"/>
    <cellStyle name="Total 3 2 2" xfId="281" xr:uid="{00000000-0005-0000-0000-00001E010000}"/>
    <cellStyle name="Total 3 2 2 2" xfId="282" xr:uid="{00000000-0005-0000-0000-00001F010000}"/>
    <cellStyle name="Total 3 2 3" xfId="283" xr:uid="{00000000-0005-0000-0000-000020010000}"/>
    <cellStyle name="Total 3 2 3 2" xfId="284" xr:uid="{00000000-0005-0000-0000-000021010000}"/>
    <cellStyle name="Total 3 2 4" xfId="285" xr:uid="{00000000-0005-0000-0000-000022010000}"/>
    <cellStyle name="Total 3 2 4 2" xfId="286" xr:uid="{00000000-0005-0000-0000-000023010000}"/>
    <cellStyle name="Total 3 2 4 3" xfId="287" xr:uid="{00000000-0005-0000-0000-000024010000}"/>
    <cellStyle name="Total 3 3" xfId="288" xr:uid="{00000000-0005-0000-0000-000025010000}"/>
    <cellStyle name="Total 3 3 2" xfId="289" xr:uid="{00000000-0005-0000-0000-000026010000}"/>
    <cellStyle name="Total 3 4" xfId="290" xr:uid="{00000000-0005-0000-0000-000027010000}"/>
    <cellStyle name="Total 3 4 2" xfId="291" xr:uid="{00000000-0005-0000-0000-000028010000}"/>
    <cellStyle name="Total 3 5" xfId="292" xr:uid="{00000000-0005-0000-0000-000029010000}"/>
    <cellStyle name="Total 3 5 2" xfId="293" xr:uid="{00000000-0005-0000-0000-00002A010000}"/>
    <cellStyle name="Total 3 5 3" xfId="294" xr:uid="{00000000-0005-0000-0000-00002B010000}"/>
    <cellStyle name="Total 4" xfId="295" xr:uid="{00000000-0005-0000-0000-00002C010000}"/>
    <cellStyle name="Warning" xfId="296" xr:uid="{00000000-0005-0000-0000-00002D010000}"/>
    <cellStyle name="Warning 1" xfId="297" xr:uid="{00000000-0005-0000-0000-00002E010000}"/>
    <cellStyle name="Warning 2" xfId="298" xr:uid="{00000000-0005-0000-0000-00002F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I368"/>
  <sheetViews>
    <sheetView tabSelected="1" zoomScaleNormal="100" workbookViewId="0">
      <pane xSplit="6" ySplit="8" topLeftCell="G53" activePane="bottomRight" state="frozen"/>
      <selection pane="topRight" activeCell="H1" sqref="H1"/>
      <selection pane="bottomLeft" activeCell="A8" sqref="A8"/>
      <selection pane="bottomRight" activeCell="O62" sqref="O62"/>
    </sheetView>
  </sheetViews>
  <sheetFormatPr defaultColWidth="9.109375" defaultRowHeight="10.199999999999999" x14ac:dyDescent="0.2"/>
  <cols>
    <col min="1" max="1" width="10.5546875" style="114" customWidth="1"/>
    <col min="2" max="2" width="7.21875" style="5" customWidth="1"/>
    <col min="3" max="3" width="13.88671875" style="5" hidden="1" customWidth="1"/>
    <col min="4" max="4" width="22.6640625" style="5" customWidth="1"/>
    <col min="5" max="5" width="15.33203125" style="5" customWidth="1"/>
    <col min="6" max="6" width="56.109375" style="5" customWidth="1"/>
    <col min="7" max="7" width="6.77734375" style="5" customWidth="1"/>
    <col min="8" max="8" width="4" style="3" customWidth="1"/>
    <col min="9" max="9" width="10.44140625" style="4" bestFit="1" customWidth="1"/>
    <col min="10" max="10" width="9.33203125" style="4" bestFit="1" customWidth="1"/>
    <col min="11" max="11" width="11.6640625" style="4" customWidth="1"/>
    <col min="12" max="12" width="9.109375" style="5"/>
    <col min="13" max="13" width="9.77734375" style="5" customWidth="1"/>
    <col min="14" max="16384" width="9.109375" style="5"/>
  </cols>
  <sheetData>
    <row r="1" spans="1:139" ht="13.2" x14ac:dyDescent="0.25">
      <c r="A1" s="1" t="s">
        <v>444</v>
      </c>
      <c r="B1" s="2"/>
      <c r="C1" s="2"/>
      <c r="D1" s="2"/>
      <c r="E1" s="2"/>
      <c r="F1" s="2"/>
      <c r="G1" s="2"/>
      <c r="I1" s="4" t="s">
        <v>553</v>
      </c>
    </row>
    <row r="2" spans="1:139" x14ac:dyDescent="0.2">
      <c r="A2" s="6" t="s">
        <v>549</v>
      </c>
      <c r="B2" s="7"/>
      <c r="C2" s="2" t="s">
        <v>320</v>
      </c>
      <c r="D2" s="2"/>
      <c r="E2" s="2"/>
      <c r="F2" s="2"/>
      <c r="G2" s="2"/>
    </row>
    <row r="3" spans="1:139" ht="13.2" x14ac:dyDescent="0.25">
      <c r="A3" s="6" t="s">
        <v>0</v>
      </c>
      <c r="B3" s="2"/>
      <c r="C3" s="2" t="s">
        <v>318</v>
      </c>
      <c r="D3" s="2"/>
      <c r="E3" s="2"/>
      <c r="F3" s="2"/>
      <c r="G3" s="2"/>
      <c r="I3" s="121" t="s">
        <v>552</v>
      </c>
      <c r="J3" s="120"/>
      <c r="K3" s="120"/>
      <c r="L3" s="122"/>
      <c r="M3" s="122"/>
    </row>
    <row r="4" spans="1:139" ht="13.5" customHeight="1" x14ac:dyDescent="0.2">
      <c r="A4" s="6" t="s">
        <v>314</v>
      </c>
      <c r="B4" s="2"/>
      <c r="C4" s="2" t="s">
        <v>319</v>
      </c>
      <c r="D4" s="2"/>
      <c r="E4" s="2"/>
      <c r="F4" s="2"/>
      <c r="G4" s="2"/>
      <c r="H4" s="8"/>
    </row>
    <row r="5" spans="1:139" ht="13.5" customHeight="1" thickBot="1" x14ac:dyDescent="0.25">
      <c r="A5" s="6" t="s">
        <v>550</v>
      </c>
      <c r="B5" s="2"/>
      <c r="C5" s="2" t="s">
        <v>551</v>
      </c>
      <c r="D5" s="2"/>
      <c r="E5" s="2"/>
      <c r="F5" s="2"/>
      <c r="G5" s="2"/>
      <c r="H5" s="8"/>
    </row>
    <row r="6" spans="1:139" ht="45.75" customHeight="1" thickTop="1" thickBot="1" x14ac:dyDescent="0.25">
      <c r="A6" s="9"/>
      <c r="B6" s="2"/>
      <c r="C6" s="2"/>
      <c r="D6" s="2"/>
      <c r="E6" s="2"/>
      <c r="F6" s="2"/>
      <c r="G6" s="2"/>
      <c r="H6" s="10"/>
      <c r="I6" s="123" t="s">
        <v>545</v>
      </c>
      <c r="J6" s="124"/>
      <c r="K6" s="125"/>
    </row>
    <row r="7" spans="1:139" ht="24" customHeight="1" thickTop="1" x14ac:dyDescent="0.2">
      <c r="A7" s="11" t="s">
        <v>1</v>
      </c>
      <c r="B7" s="12" t="s">
        <v>293</v>
      </c>
      <c r="C7" s="13" t="s">
        <v>2</v>
      </c>
      <c r="D7" s="13" t="s">
        <v>3</v>
      </c>
      <c r="E7" s="14" t="s">
        <v>4</v>
      </c>
      <c r="F7" s="15"/>
      <c r="G7" s="16"/>
      <c r="H7" s="8"/>
      <c r="I7" s="17" t="s">
        <v>378</v>
      </c>
      <c r="J7" s="18" t="s">
        <v>382</v>
      </c>
      <c r="K7" s="19" t="s">
        <v>381</v>
      </c>
    </row>
    <row r="8" spans="1:139" ht="24.6" customHeight="1" thickBot="1" x14ac:dyDescent="0.25">
      <c r="A8" s="20" t="s">
        <v>5</v>
      </c>
      <c r="B8" s="21" t="s">
        <v>6</v>
      </c>
      <c r="C8" s="21" t="s">
        <v>7</v>
      </c>
      <c r="D8" s="21" t="s">
        <v>8</v>
      </c>
      <c r="E8" s="21" t="s">
        <v>5</v>
      </c>
      <c r="F8" s="22" t="s">
        <v>9</v>
      </c>
      <c r="G8" s="23" t="s">
        <v>10</v>
      </c>
      <c r="H8" s="8"/>
      <c r="I8" s="24" t="s">
        <v>379</v>
      </c>
      <c r="J8" s="25" t="s">
        <v>379</v>
      </c>
      <c r="K8" s="26" t="s">
        <v>379</v>
      </c>
    </row>
    <row r="9" spans="1:139" ht="13.8" thickTop="1" x14ac:dyDescent="0.25">
      <c r="A9" s="27" t="s">
        <v>476</v>
      </c>
      <c r="B9" s="27" t="s">
        <v>477</v>
      </c>
      <c r="C9" s="27"/>
      <c r="D9" s="27" t="s">
        <v>478</v>
      </c>
      <c r="E9" s="27" t="s">
        <v>479</v>
      </c>
      <c r="F9" s="28" t="s">
        <v>480</v>
      </c>
      <c r="G9" s="29" t="s">
        <v>11</v>
      </c>
      <c r="H9" s="30"/>
      <c r="I9" s="31"/>
      <c r="J9" s="32">
        <v>5.3</v>
      </c>
      <c r="K9" s="33"/>
    </row>
    <row r="10" spans="1:139" ht="13.2" x14ac:dyDescent="0.25">
      <c r="A10" s="27" t="s">
        <v>476</v>
      </c>
      <c r="B10" s="27" t="s">
        <v>477</v>
      </c>
      <c r="C10" s="27"/>
      <c r="D10" s="27" t="s">
        <v>478</v>
      </c>
      <c r="E10" s="27" t="s">
        <v>479</v>
      </c>
      <c r="F10" s="28" t="s">
        <v>480</v>
      </c>
      <c r="G10" s="29" t="s">
        <v>380</v>
      </c>
      <c r="H10" s="30"/>
      <c r="I10" s="34"/>
      <c r="J10" s="35"/>
      <c r="K10" s="36">
        <v>7.95</v>
      </c>
    </row>
    <row r="11" spans="1:139" ht="13.2" x14ac:dyDescent="0.25">
      <c r="A11" s="27" t="s">
        <v>481</v>
      </c>
      <c r="B11" s="27" t="s">
        <v>482</v>
      </c>
      <c r="C11" s="27"/>
      <c r="D11" s="27" t="s">
        <v>478</v>
      </c>
      <c r="E11" s="27" t="s">
        <v>479</v>
      </c>
      <c r="F11" s="37" t="s">
        <v>483</v>
      </c>
      <c r="G11" s="29" t="s">
        <v>11</v>
      </c>
      <c r="H11" s="30"/>
      <c r="I11" s="34"/>
      <c r="J11" s="32">
        <v>5.94</v>
      </c>
      <c r="K11" s="36"/>
    </row>
    <row r="12" spans="1:139" ht="13.2" x14ac:dyDescent="0.25">
      <c r="A12" s="27" t="s">
        <v>481</v>
      </c>
      <c r="B12" s="27" t="s">
        <v>482</v>
      </c>
      <c r="C12" s="27"/>
      <c r="D12" s="27" t="s">
        <v>478</v>
      </c>
      <c r="E12" s="27" t="s">
        <v>479</v>
      </c>
      <c r="F12" s="37" t="s">
        <v>483</v>
      </c>
      <c r="G12" s="29" t="s">
        <v>380</v>
      </c>
      <c r="H12" s="30"/>
      <c r="I12" s="34"/>
      <c r="J12" s="35"/>
      <c r="K12" s="36">
        <v>8.91</v>
      </c>
    </row>
    <row r="13" spans="1:139" ht="26.4" x14ac:dyDescent="0.25">
      <c r="A13" s="27" t="s">
        <v>484</v>
      </c>
      <c r="B13" s="27" t="s">
        <v>485</v>
      </c>
      <c r="C13" s="27"/>
      <c r="D13" s="27" t="s">
        <v>478</v>
      </c>
      <c r="E13" s="27" t="s">
        <v>479</v>
      </c>
      <c r="F13" s="37" t="s">
        <v>486</v>
      </c>
      <c r="G13" s="29" t="s">
        <v>11</v>
      </c>
      <c r="H13" s="30"/>
      <c r="I13" s="38">
        <v>8.74</v>
      </c>
      <c r="J13" s="35"/>
      <c r="K13" s="36"/>
    </row>
    <row r="14" spans="1:139" s="49" customFormat="1" ht="26.4" x14ac:dyDescent="0.25">
      <c r="A14" s="39" t="s">
        <v>334</v>
      </c>
      <c r="B14" s="40" t="s">
        <v>335</v>
      </c>
      <c r="C14" s="40" t="s">
        <v>17</v>
      </c>
      <c r="D14" s="41" t="s">
        <v>450</v>
      </c>
      <c r="E14" s="41" t="s">
        <v>18</v>
      </c>
      <c r="F14" s="42" t="s">
        <v>399</v>
      </c>
      <c r="G14" s="43" t="s">
        <v>404</v>
      </c>
      <c r="H14" s="44"/>
      <c r="I14" s="45">
        <v>662.2</v>
      </c>
      <c r="J14" s="46"/>
      <c r="K14" s="47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</row>
    <row r="15" spans="1:139" s="48" customFormat="1" ht="26.4" x14ac:dyDescent="0.25">
      <c r="A15" s="50" t="s">
        <v>324</v>
      </c>
      <c r="B15" s="51" t="s">
        <v>294</v>
      </c>
      <c r="C15" s="51" t="s">
        <v>17</v>
      </c>
      <c r="D15" s="52" t="s">
        <v>450</v>
      </c>
      <c r="E15" s="52" t="s">
        <v>18</v>
      </c>
      <c r="F15" s="53" t="s">
        <v>322</v>
      </c>
      <c r="G15" s="54" t="s">
        <v>404</v>
      </c>
      <c r="H15" s="55"/>
      <c r="I15" s="56">
        <v>799.53</v>
      </c>
      <c r="J15" s="57"/>
      <c r="K15" s="58"/>
    </row>
    <row r="16" spans="1:139" s="48" customFormat="1" ht="13.2" x14ac:dyDescent="0.25">
      <c r="A16" s="50" t="s">
        <v>336</v>
      </c>
      <c r="B16" s="51" t="s">
        <v>337</v>
      </c>
      <c r="C16" s="51" t="s">
        <v>17</v>
      </c>
      <c r="D16" s="52" t="s">
        <v>450</v>
      </c>
      <c r="E16" s="52" t="s">
        <v>18</v>
      </c>
      <c r="F16" s="59" t="s">
        <v>338</v>
      </c>
      <c r="G16" s="54" t="s">
        <v>404</v>
      </c>
      <c r="H16" s="44"/>
      <c r="I16" s="56">
        <v>662.2</v>
      </c>
      <c r="J16" s="60"/>
      <c r="K16" s="58"/>
    </row>
    <row r="17" spans="1:139" s="48" customFormat="1" ht="26.4" x14ac:dyDescent="0.25">
      <c r="A17" s="50" t="s">
        <v>325</v>
      </c>
      <c r="B17" s="51" t="s">
        <v>284</v>
      </c>
      <c r="C17" s="51" t="s">
        <v>17</v>
      </c>
      <c r="D17" s="52" t="s">
        <v>450</v>
      </c>
      <c r="E17" s="52" t="s">
        <v>18</v>
      </c>
      <c r="F17" s="53" t="s">
        <v>385</v>
      </c>
      <c r="G17" s="54" t="s">
        <v>12</v>
      </c>
      <c r="H17" s="55"/>
      <c r="I17" s="56">
        <v>132.44</v>
      </c>
      <c r="J17" s="57"/>
      <c r="K17" s="58"/>
    </row>
    <row r="18" spans="1:139" s="48" customFormat="1" ht="39.6" x14ac:dyDescent="0.25">
      <c r="A18" s="50" t="s">
        <v>325</v>
      </c>
      <c r="B18" s="51" t="s">
        <v>284</v>
      </c>
      <c r="C18" s="51" t="s">
        <v>17</v>
      </c>
      <c r="D18" s="52" t="s">
        <v>450</v>
      </c>
      <c r="E18" s="52" t="s">
        <v>18</v>
      </c>
      <c r="F18" s="53" t="s">
        <v>366</v>
      </c>
      <c r="G18" s="54" t="s">
        <v>16</v>
      </c>
      <c r="H18" s="55"/>
      <c r="I18" s="56">
        <v>1665.71</v>
      </c>
      <c r="J18" s="57"/>
      <c r="K18" s="58"/>
    </row>
    <row r="19" spans="1:139" s="48" customFormat="1" ht="26.4" x14ac:dyDescent="0.25">
      <c r="A19" s="50" t="s">
        <v>323</v>
      </c>
      <c r="B19" s="51" t="s">
        <v>285</v>
      </c>
      <c r="C19" s="51" t="s">
        <v>17</v>
      </c>
      <c r="D19" s="52" t="s">
        <v>450</v>
      </c>
      <c r="E19" s="52" t="s">
        <v>18</v>
      </c>
      <c r="F19" s="53" t="s">
        <v>546</v>
      </c>
      <c r="G19" s="61" t="s">
        <v>13</v>
      </c>
      <c r="H19" s="55"/>
      <c r="I19" s="56">
        <v>200</v>
      </c>
      <c r="J19" s="57"/>
      <c r="K19" s="58"/>
    </row>
    <row r="20" spans="1:139" s="48" customFormat="1" ht="26.4" x14ac:dyDescent="0.25">
      <c r="A20" s="50" t="s">
        <v>323</v>
      </c>
      <c r="B20" s="51" t="s">
        <v>285</v>
      </c>
      <c r="C20" s="51" t="s">
        <v>17</v>
      </c>
      <c r="D20" s="52" t="s">
        <v>450</v>
      </c>
      <c r="E20" s="52" t="s">
        <v>18</v>
      </c>
      <c r="F20" s="53" t="s">
        <v>547</v>
      </c>
      <c r="G20" s="61" t="s">
        <v>13</v>
      </c>
      <c r="H20" s="55"/>
      <c r="I20" s="56">
        <v>300</v>
      </c>
      <c r="J20" s="57"/>
      <c r="K20" s="58"/>
    </row>
    <row r="21" spans="1:139" s="48" customFormat="1" ht="26.4" x14ac:dyDescent="0.25">
      <c r="A21" s="50" t="s">
        <v>323</v>
      </c>
      <c r="B21" s="51" t="s">
        <v>285</v>
      </c>
      <c r="C21" s="51" t="s">
        <v>17</v>
      </c>
      <c r="D21" s="52" t="s">
        <v>450</v>
      </c>
      <c r="E21" s="52" t="s">
        <v>18</v>
      </c>
      <c r="F21" s="53" t="s">
        <v>548</v>
      </c>
      <c r="G21" s="61" t="s">
        <v>13</v>
      </c>
      <c r="H21" s="55"/>
      <c r="I21" s="56">
        <v>400</v>
      </c>
      <c r="J21" s="57"/>
      <c r="K21" s="58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</row>
    <row r="22" spans="1:139" s="48" customFormat="1" ht="26.4" x14ac:dyDescent="0.25">
      <c r="A22" s="50" t="s">
        <v>383</v>
      </c>
      <c r="B22" s="51" t="s">
        <v>384</v>
      </c>
      <c r="C22" s="51" t="s">
        <v>17</v>
      </c>
      <c r="D22" s="52" t="s">
        <v>450</v>
      </c>
      <c r="E22" s="52" t="s">
        <v>18</v>
      </c>
      <c r="F22" s="53" t="s">
        <v>386</v>
      </c>
      <c r="G22" s="54" t="s">
        <v>12</v>
      </c>
      <c r="H22" s="55"/>
      <c r="I22" s="56">
        <v>132.44</v>
      </c>
      <c r="J22" s="57"/>
      <c r="K22" s="58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</row>
    <row r="23" spans="1:139" s="48" customFormat="1" ht="26.4" x14ac:dyDescent="0.25">
      <c r="A23" s="50" t="s">
        <v>383</v>
      </c>
      <c r="B23" s="51" t="s">
        <v>384</v>
      </c>
      <c r="C23" s="51" t="s">
        <v>17</v>
      </c>
      <c r="D23" s="52" t="s">
        <v>450</v>
      </c>
      <c r="E23" s="52" t="s">
        <v>18</v>
      </c>
      <c r="F23" s="53" t="s">
        <v>386</v>
      </c>
      <c r="G23" s="54" t="s">
        <v>16</v>
      </c>
      <c r="H23" s="55"/>
      <c r="I23" s="56">
        <v>1665.71</v>
      </c>
      <c r="J23" s="57"/>
      <c r="K23" s="58"/>
    </row>
    <row r="24" spans="1:139" s="48" customFormat="1" ht="13.2" x14ac:dyDescent="0.25">
      <c r="A24" s="50" t="s">
        <v>393</v>
      </c>
      <c r="B24" s="51" t="s">
        <v>394</v>
      </c>
      <c r="C24" s="51" t="s">
        <v>17</v>
      </c>
      <c r="D24" s="52" t="s">
        <v>450</v>
      </c>
      <c r="E24" s="52" t="s">
        <v>18</v>
      </c>
      <c r="F24" s="53" t="s">
        <v>395</v>
      </c>
      <c r="G24" s="61" t="s">
        <v>20</v>
      </c>
      <c r="H24" s="55"/>
      <c r="I24" s="56">
        <v>16.66</v>
      </c>
      <c r="J24" s="57"/>
      <c r="K24" s="58"/>
    </row>
    <row r="25" spans="1:139" s="48" customFormat="1" ht="26.4" x14ac:dyDescent="0.25">
      <c r="A25" s="63" t="s">
        <v>487</v>
      </c>
      <c r="B25" s="27" t="s">
        <v>488</v>
      </c>
      <c r="C25" s="27"/>
      <c r="D25" s="64" t="s">
        <v>478</v>
      </c>
      <c r="E25" s="64" t="s">
        <v>479</v>
      </c>
      <c r="F25" s="65" t="s">
        <v>489</v>
      </c>
      <c r="G25" s="29" t="s">
        <v>11</v>
      </c>
      <c r="H25" s="66"/>
      <c r="I25" s="38">
        <v>26.3</v>
      </c>
      <c r="J25" s="67"/>
      <c r="K25" s="68"/>
    </row>
    <row r="26" spans="1:139" s="48" customFormat="1" ht="26.4" x14ac:dyDescent="0.25">
      <c r="A26" s="63" t="s">
        <v>490</v>
      </c>
      <c r="B26" s="27" t="s">
        <v>491</v>
      </c>
      <c r="C26" s="27"/>
      <c r="D26" s="64" t="s">
        <v>478</v>
      </c>
      <c r="E26" s="64" t="s">
        <v>479</v>
      </c>
      <c r="F26" s="65" t="s">
        <v>492</v>
      </c>
      <c r="G26" s="29" t="s">
        <v>11</v>
      </c>
      <c r="H26" s="66"/>
      <c r="I26" s="38">
        <v>12.55</v>
      </c>
      <c r="J26" s="67"/>
      <c r="K26" s="68"/>
    </row>
    <row r="27" spans="1:139" s="48" customFormat="1" ht="26.4" x14ac:dyDescent="0.25">
      <c r="A27" s="63" t="s">
        <v>524</v>
      </c>
      <c r="B27" s="27" t="s">
        <v>493</v>
      </c>
      <c r="C27" s="27"/>
      <c r="D27" s="64" t="s">
        <v>478</v>
      </c>
      <c r="E27" s="64" t="s">
        <v>479</v>
      </c>
      <c r="F27" s="65" t="s">
        <v>494</v>
      </c>
      <c r="G27" s="29" t="s">
        <v>11</v>
      </c>
      <c r="H27" s="66"/>
      <c r="I27" s="69"/>
      <c r="J27" s="32">
        <v>10.46</v>
      </c>
      <c r="K27" s="68"/>
    </row>
    <row r="28" spans="1:139" s="48" customFormat="1" ht="13.2" x14ac:dyDescent="0.25">
      <c r="A28" s="70" t="s">
        <v>22</v>
      </c>
      <c r="B28" s="71" t="s">
        <v>23</v>
      </c>
      <c r="C28" s="71" t="s">
        <v>261</v>
      </c>
      <c r="D28" s="72" t="s">
        <v>445</v>
      </c>
      <c r="E28" s="72" t="s">
        <v>446</v>
      </c>
      <c r="F28" s="73" t="s">
        <v>26</v>
      </c>
      <c r="G28" s="74" t="s">
        <v>20</v>
      </c>
      <c r="H28" s="75"/>
      <c r="I28" s="38">
        <v>8.32</v>
      </c>
      <c r="J28" s="32"/>
      <c r="K28" s="76"/>
    </row>
    <row r="29" spans="1:139" s="48" customFormat="1" ht="13.2" x14ac:dyDescent="0.25">
      <c r="A29" s="70" t="s">
        <v>22</v>
      </c>
      <c r="B29" s="71" t="s">
        <v>23</v>
      </c>
      <c r="C29" s="71" t="s">
        <v>303</v>
      </c>
      <c r="D29" s="71" t="s">
        <v>37</v>
      </c>
      <c r="E29" s="72" t="s">
        <v>43</v>
      </c>
      <c r="F29" s="73" t="s">
        <v>26</v>
      </c>
      <c r="G29" s="74" t="s">
        <v>20</v>
      </c>
      <c r="H29" s="75"/>
      <c r="I29" s="38">
        <v>8.32</v>
      </c>
      <c r="J29" s="32"/>
      <c r="K29" s="76"/>
    </row>
    <row r="30" spans="1:139" s="48" customFormat="1" ht="13.2" x14ac:dyDescent="0.25">
      <c r="A30" s="70" t="s">
        <v>27</v>
      </c>
      <c r="B30" s="71" t="s">
        <v>28</v>
      </c>
      <c r="C30" s="71" t="s">
        <v>304</v>
      </c>
      <c r="D30" s="71" t="s">
        <v>37</v>
      </c>
      <c r="E30" s="72" t="s">
        <v>43</v>
      </c>
      <c r="F30" s="73" t="s">
        <v>29</v>
      </c>
      <c r="G30" s="74" t="s">
        <v>20</v>
      </c>
      <c r="H30" s="75"/>
      <c r="I30" s="38">
        <v>14.23</v>
      </c>
      <c r="J30" s="32"/>
      <c r="K30" s="76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</row>
    <row r="31" spans="1:139" s="48" customFormat="1" ht="13.2" x14ac:dyDescent="0.25">
      <c r="A31" s="70" t="s">
        <v>27</v>
      </c>
      <c r="B31" s="71" t="s">
        <v>28</v>
      </c>
      <c r="C31" s="71" t="s">
        <v>262</v>
      </c>
      <c r="D31" s="72" t="s">
        <v>445</v>
      </c>
      <c r="E31" s="72" t="s">
        <v>446</v>
      </c>
      <c r="F31" s="73" t="s">
        <v>29</v>
      </c>
      <c r="G31" s="74" t="s">
        <v>20</v>
      </c>
      <c r="H31" s="75"/>
      <c r="I31" s="38">
        <v>14.23</v>
      </c>
      <c r="J31" s="32"/>
      <c r="K31" s="76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</row>
    <row r="32" spans="1:139" s="48" customFormat="1" ht="13.2" x14ac:dyDescent="0.25">
      <c r="A32" s="70" t="s">
        <v>30</v>
      </c>
      <c r="B32" s="71" t="s">
        <v>31</v>
      </c>
      <c r="C32" s="71" t="s">
        <v>305</v>
      </c>
      <c r="D32" s="71" t="s">
        <v>37</v>
      </c>
      <c r="E32" s="72" t="s">
        <v>43</v>
      </c>
      <c r="F32" s="73" t="s">
        <v>32</v>
      </c>
      <c r="G32" s="74" t="s">
        <v>20</v>
      </c>
      <c r="H32" s="75"/>
      <c r="I32" s="38">
        <v>21.77</v>
      </c>
      <c r="J32" s="32"/>
      <c r="K32" s="76"/>
    </row>
    <row r="33" spans="1:139" s="48" customFormat="1" ht="13.2" x14ac:dyDescent="0.25">
      <c r="A33" s="70" t="s">
        <v>30</v>
      </c>
      <c r="B33" s="71" t="s">
        <v>31</v>
      </c>
      <c r="C33" s="71" t="s">
        <v>24</v>
      </c>
      <c r="D33" s="72" t="s">
        <v>445</v>
      </c>
      <c r="E33" s="72" t="s">
        <v>446</v>
      </c>
      <c r="F33" s="73" t="s">
        <v>32</v>
      </c>
      <c r="G33" s="74" t="s">
        <v>20</v>
      </c>
      <c r="H33" s="75"/>
      <c r="I33" s="38">
        <v>21.77</v>
      </c>
      <c r="J33" s="32"/>
      <c r="K33" s="76"/>
    </row>
    <row r="34" spans="1:139" s="48" customFormat="1" ht="13.2" x14ac:dyDescent="0.25">
      <c r="A34" s="77" t="s">
        <v>539</v>
      </c>
      <c r="B34" s="78" t="s">
        <v>540</v>
      </c>
      <c r="C34" s="78"/>
      <c r="D34" s="64" t="s">
        <v>543</v>
      </c>
      <c r="E34" s="64" t="s">
        <v>479</v>
      </c>
      <c r="F34" s="79" t="s">
        <v>542</v>
      </c>
      <c r="G34" s="80" t="s">
        <v>11</v>
      </c>
      <c r="H34" s="81"/>
      <c r="I34" s="38">
        <v>12.55</v>
      </c>
      <c r="J34" s="82"/>
      <c r="K34" s="68"/>
    </row>
    <row r="35" spans="1:139" s="48" customFormat="1" ht="13.2" x14ac:dyDescent="0.25">
      <c r="A35" s="77" t="s">
        <v>538</v>
      </c>
      <c r="B35" s="78" t="s">
        <v>541</v>
      </c>
      <c r="C35" s="78"/>
      <c r="D35" s="64" t="s">
        <v>543</v>
      </c>
      <c r="E35" s="64" t="s">
        <v>479</v>
      </c>
      <c r="F35" s="79" t="s">
        <v>544</v>
      </c>
      <c r="G35" s="80" t="s">
        <v>11</v>
      </c>
      <c r="H35" s="81"/>
      <c r="I35" s="38">
        <v>10.46</v>
      </c>
      <c r="J35" s="82"/>
      <c r="K35" s="68"/>
    </row>
    <row r="36" spans="1:139" s="48" customFormat="1" ht="13.2" x14ac:dyDescent="0.25">
      <c r="A36" s="50" t="s">
        <v>408</v>
      </c>
      <c r="B36" s="51" t="s">
        <v>409</v>
      </c>
      <c r="C36" s="51"/>
      <c r="D36" s="51" t="s">
        <v>451</v>
      </c>
      <c r="E36" s="52" t="s">
        <v>18</v>
      </c>
      <c r="F36" s="59" t="s">
        <v>410</v>
      </c>
      <c r="G36" s="61" t="s">
        <v>20</v>
      </c>
      <c r="H36" s="83"/>
      <c r="I36" s="56">
        <v>16.66</v>
      </c>
      <c r="J36" s="84"/>
      <c r="K36" s="58"/>
    </row>
    <row r="37" spans="1:139" s="48" customFormat="1" ht="13.2" x14ac:dyDescent="0.25">
      <c r="A37" s="50" t="s">
        <v>405</v>
      </c>
      <c r="B37" s="51" t="s">
        <v>406</v>
      </c>
      <c r="C37" s="51" t="s">
        <v>17</v>
      </c>
      <c r="D37" s="51" t="s">
        <v>451</v>
      </c>
      <c r="E37" s="52" t="s">
        <v>18</v>
      </c>
      <c r="F37" s="59" t="s">
        <v>407</v>
      </c>
      <c r="G37" s="61" t="s">
        <v>20</v>
      </c>
      <c r="H37" s="83"/>
      <c r="I37" s="56">
        <v>16.66</v>
      </c>
      <c r="J37" s="84"/>
      <c r="K37" s="58"/>
    </row>
    <row r="38" spans="1:139" s="48" customFormat="1" ht="13.2" x14ac:dyDescent="0.25">
      <c r="A38" s="70" t="s">
        <v>33</v>
      </c>
      <c r="B38" s="71" t="s">
        <v>34</v>
      </c>
      <c r="C38" s="71" t="s">
        <v>268</v>
      </c>
      <c r="D38" s="71" t="s">
        <v>37</v>
      </c>
      <c r="E38" s="72" t="s">
        <v>38</v>
      </c>
      <c r="F38" s="85" t="s">
        <v>36</v>
      </c>
      <c r="G38" s="74" t="s">
        <v>20</v>
      </c>
      <c r="H38" s="75"/>
      <c r="I38" s="38"/>
      <c r="J38" s="32">
        <v>5.28</v>
      </c>
      <c r="K38" s="76"/>
    </row>
    <row r="39" spans="1:139" s="48" customFormat="1" ht="13.2" x14ac:dyDescent="0.25">
      <c r="A39" s="70" t="s">
        <v>33</v>
      </c>
      <c r="B39" s="71" t="s">
        <v>34</v>
      </c>
      <c r="C39" s="71" t="s">
        <v>268</v>
      </c>
      <c r="D39" s="71" t="s">
        <v>37</v>
      </c>
      <c r="E39" s="72" t="s">
        <v>38</v>
      </c>
      <c r="F39" s="85" t="s">
        <v>36</v>
      </c>
      <c r="G39" s="74" t="s">
        <v>380</v>
      </c>
      <c r="H39" s="75"/>
      <c r="I39" s="38"/>
      <c r="J39" s="32"/>
      <c r="K39" s="76">
        <v>7.92</v>
      </c>
    </row>
    <row r="40" spans="1:139" s="48" customFormat="1" ht="13.2" x14ac:dyDescent="0.25">
      <c r="A40" s="70" t="s">
        <v>33</v>
      </c>
      <c r="B40" s="71" t="s">
        <v>34</v>
      </c>
      <c r="C40" s="71" t="s">
        <v>35</v>
      </c>
      <c r="D40" s="72" t="s">
        <v>445</v>
      </c>
      <c r="E40" s="72" t="s">
        <v>446</v>
      </c>
      <c r="F40" s="85" t="s">
        <v>36</v>
      </c>
      <c r="G40" s="74" t="s">
        <v>20</v>
      </c>
      <c r="H40" s="75"/>
      <c r="I40" s="38"/>
      <c r="J40" s="32">
        <v>5.28</v>
      </c>
      <c r="K40" s="76"/>
    </row>
    <row r="41" spans="1:139" s="48" customFormat="1" ht="13.2" x14ac:dyDescent="0.25">
      <c r="A41" s="70" t="s">
        <v>33</v>
      </c>
      <c r="B41" s="71" t="s">
        <v>34</v>
      </c>
      <c r="C41" s="71" t="s">
        <v>35</v>
      </c>
      <c r="D41" s="72" t="s">
        <v>445</v>
      </c>
      <c r="E41" s="72" t="s">
        <v>446</v>
      </c>
      <c r="F41" s="85" t="s">
        <v>36</v>
      </c>
      <c r="G41" s="74" t="s">
        <v>380</v>
      </c>
      <c r="H41" s="75"/>
      <c r="I41" s="86"/>
      <c r="J41" s="32"/>
      <c r="K41" s="76">
        <v>7.92</v>
      </c>
    </row>
    <row r="42" spans="1:139" s="48" customFormat="1" ht="13.2" x14ac:dyDescent="0.25">
      <c r="A42" s="70" t="s">
        <v>39</v>
      </c>
      <c r="B42" s="71" t="s">
        <v>40</v>
      </c>
      <c r="C42" s="71" t="s">
        <v>268</v>
      </c>
      <c r="D42" s="71" t="s">
        <v>37</v>
      </c>
      <c r="E42" s="72" t="s">
        <v>38</v>
      </c>
      <c r="F42" s="85" t="s">
        <v>41</v>
      </c>
      <c r="G42" s="74" t="s">
        <v>20</v>
      </c>
      <c r="H42" s="75"/>
      <c r="I42" s="38">
        <v>6.38</v>
      </c>
      <c r="J42" s="32"/>
      <c r="K42" s="76"/>
    </row>
    <row r="43" spans="1:139" s="48" customFormat="1" ht="13.2" x14ac:dyDescent="0.25">
      <c r="A43" s="70" t="s">
        <v>39</v>
      </c>
      <c r="B43" s="71" t="s">
        <v>40</v>
      </c>
      <c r="C43" s="71" t="s">
        <v>35</v>
      </c>
      <c r="D43" s="72" t="s">
        <v>445</v>
      </c>
      <c r="E43" s="72" t="s">
        <v>446</v>
      </c>
      <c r="F43" s="85" t="s">
        <v>41</v>
      </c>
      <c r="G43" s="74" t="s">
        <v>20</v>
      </c>
      <c r="H43" s="75"/>
      <c r="I43" s="38">
        <v>6.38</v>
      </c>
      <c r="J43" s="32"/>
      <c r="K43" s="76"/>
    </row>
    <row r="44" spans="1:139" s="48" customFormat="1" ht="13.2" x14ac:dyDescent="0.25">
      <c r="A44" s="70" t="s">
        <v>44</v>
      </c>
      <c r="B44" s="71" t="s">
        <v>45</v>
      </c>
      <c r="C44" s="71" t="s">
        <v>306</v>
      </c>
      <c r="D44" s="71" t="s">
        <v>37</v>
      </c>
      <c r="E44" s="72" t="s">
        <v>38</v>
      </c>
      <c r="F44" s="85" t="s">
        <v>46</v>
      </c>
      <c r="G44" s="74" t="s">
        <v>20</v>
      </c>
      <c r="H44" s="75"/>
      <c r="I44" s="86"/>
      <c r="J44" s="32">
        <v>4.9800000000000004</v>
      </c>
      <c r="K44" s="76"/>
    </row>
    <row r="45" spans="1:139" s="48" customFormat="1" ht="13.2" x14ac:dyDescent="0.25">
      <c r="A45" s="70" t="s">
        <v>44</v>
      </c>
      <c r="B45" s="71" t="s">
        <v>45</v>
      </c>
      <c r="C45" s="71" t="s">
        <v>306</v>
      </c>
      <c r="D45" s="71" t="s">
        <v>37</v>
      </c>
      <c r="E45" s="72" t="s">
        <v>38</v>
      </c>
      <c r="F45" s="85" t="s">
        <v>46</v>
      </c>
      <c r="G45" s="74" t="s">
        <v>380</v>
      </c>
      <c r="H45" s="75"/>
      <c r="I45" s="86"/>
      <c r="J45" s="32"/>
      <c r="K45" s="76">
        <v>7.47</v>
      </c>
    </row>
    <row r="46" spans="1:139" s="48" customFormat="1" ht="13.2" x14ac:dyDescent="0.25">
      <c r="A46" s="70" t="s">
        <v>44</v>
      </c>
      <c r="B46" s="71" t="s">
        <v>45</v>
      </c>
      <c r="C46" s="71" t="s">
        <v>269</v>
      </c>
      <c r="D46" s="72" t="s">
        <v>445</v>
      </c>
      <c r="E46" s="72" t="s">
        <v>446</v>
      </c>
      <c r="F46" s="85" t="s">
        <v>46</v>
      </c>
      <c r="G46" s="74" t="s">
        <v>20</v>
      </c>
      <c r="H46" s="75"/>
      <c r="I46" s="86"/>
      <c r="J46" s="32">
        <v>4.9800000000000004</v>
      </c>
      <c r="K46" s="76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</row>
    <row r="47" spans="1:139" s="48" customFormat="1" ht="13.2" x14ac:dyDescent="0.25">
      <c r="A47" s="70" t="s">
        <v>44</v>
      </c>
      <c r="B47" s="71" t="s">
        <v>45</v>
      </c>
      <c r="C47" s="71" t="s">
        <v>269</v>
      </c>
      <c r="D47" s="72" t="s">
        <v>445</v>
      </c>
      <c r="E47" s="72" t="s">
        <v>446</v>
      </c>
      <c r="F47" s="85" t="s">
        <v>46</v>
      </c>
      <c r="G47" s="74" t="s">
        <v>380</v>
      </c>
      <c r="H47" s="75"/>
      <c r="I47" s="86"/>
      <c r="J47" s="32"/>
      <c r="K47" s="76">
        <v>7.47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</row>
    <row r="48" spans="1:139" s="48" customFormat="1" ht="13.2" x14ac:dyDescent="0.25">
      <c r="A48" s="70" t="s">
        <v>47</v>
      </c>
      <c r="B48" s="71" t="s">
        <v>48</v>
      </c>
      <c r="C48" s="71" t="s">
        <v>306</v>
      </c>
      <c r="D48" s="71" t="s">
        <v>37</v>
      </c>
      <c r="E48" s="72" t="s">
        <v>43</v>
      </c>
      <c r="F48" s="85" t="s">
        <v>49</v>
      </c>
      <c r="G48" s="74" t="s">
        <v>50</v>
      </c>
      <c r="H48" s="75"/>
      <c r="I48" s="38">
        <v>6.05</v>
      </c>
      <c r="J48" s="32"/>
      <c r="K48" s="76"/>
    </row>
    <row r="49" spans="1:11" s="48" customFormat="1" ht="13.2" x14ac:dyDescent="0.25">
      <c r="A49" s="70" t="s">
        <v>47</v>
      </c>
      <c r="B49" s="71" t="s">
        <v>48</v>
      </c>
      <c r="C49" s="71" t="s">
        <v>269</v>
      </c>
      <c r="D49" s="72" t="s">
        <v>445</v>
      </c>
      <c r="E49" s="72" t="s">
        <v>446</v>
      </c>
      <c r="F49" s="85" t="s">
        <v>49</v>
      </c>
      <c r="G49" s="74" t="s">
        <v>20</v>
      </c>
      <c r="H49" s="75"/>
      <c r="I49" s="38">
        <v>6.05</v>
      </c>
      <c r="J49" s="32"/>
      <c r="K49" s="76"/>
    </row>
    <row r="50" spans="1:11" s="48" customFormat="1" ht="13.2" x14ac:dyDescent="0.25">
      <c r="A50" s="70" t="s">
        <v>47</v>
      </c>
      <c r="B50" s="71" t="s">
        <v>48</v>
      </c>
      <c r="C50" s="71" t="s">
        <v>307</v>
      </c>
      <c r="D50" s="71" t="s">
        <v>37</v>
      </c>
      <c r="E50" s="72" t="s">
        <v>43</v>
      </c>
      <c r="F50" s="85" t="s">
        <v>49</v>
      </c>
      <c r="G50" s="74" t="s">
        <v>13</v>
      </c>
      <c r="H50" s="75"/>
      <c r="I50" s="38">
        <v>144.94999999999999</v>
      </c>
      <c r="J50" s="32"/>
      <c r="K50" s="76"/>
    </row>
    <row r="51" spans="1:11" s="48" customFormat="1" ht="13.2" x14ac:dyDescent="0.25">
      <c r="A51" s="70" t="s">
        <v>47</v>
      </c>
      <c r="B51" s="71" t="s">
        <v>48</v>
      </c>
      <c r="C51" s="71" t="s">
        <v>280</v>
      </c>
      <c r="D51" s="72" t="s">
        <v>445</v>
      </c>
      <c r="E51" s="72" t="s">
        <v>446</v>
      </c>
      <c r="F51" s="85" t="s">
        <v>49</v>
      </c>
      <c r="G51" s="74" t="s">
        <v>13</v>
      </c>
      <c r="H51" s="75"/>
      <c r="I51" s="38">
        <v>144.94999999999999</v>
      </c>
      <c r="J51" s="32"/>
      <c r="K51" s="76"/>
    </row>
    <row r="52" spans="1:11" s="48" customFormat="1" ht="13.2" x14ac:dyDescent="0.25">
      <c r="A52" s="70" t="s">
        <v>375</v>
      </c>
      <c r="B52" s="71" t="s">
        <v>376</v>
      </c>
      <c r="C52" s="71" t="s">
        <v>377</v>
      </c>
      <c r="D52" s="71" t="s">
        <v>37</v>
      </c>
      <c r="E52" s="72" t="s">
        <v>43</v>
      </c>
      <c r="F52" s="85" t="s">
        <v>116</v>
      </c>
      <c r="G52" s="74" t="s">
        <v>20</v>
      </c>
      <c r="H52" s="75"/>
      <c r="I52" s="38">
        <v>5.91</v>
      </c>
      <c r="J52" s="32"/>
      <c r="K52" s="76"/>
    </row>
    <row r="53" spans="1:11" s="48" customFormat="1" ht="13.2" x14ac:dyDescent="0.25">
      <c r="A53" s="50" t="s">
        <v>51</v>
      </c>
      <c r="B53" s="51" t="s">
        <v>52</v>
      </c>
      <c r="C53" s="51" t="s">
        <v>17</v>
      </c>
      <c r="D53" s="51" t="s">
        <v>452</v>
      </c>
      <c r="E53" s="52" t="s">
        <v>18</v>
      </c>
      <c r="F53" s="87" t="s">
        <v>53</v>
      </c>
      <c r="G53" s="61" t="s">
        <v>20</v>
      </c>
      <c r="H53" s="55"/>
      <c r="I53" s="56">
        <v>5.88</v>
      </c>
      <c r="J53" s="84"/>
      <c r="K53" s="58"/>
    </row>
    <row r="54" spans="1:11" s="48" customFormat="1" ht="13.2" x14ac:dyDescent="0.25">
      <c r="A54" s="50" t="s">
        <v>367</v>
      </c>
      <c r="B54" s="51" t="s">
        <v>369</v>
      </c>
      <c r="C54" s="51" t="s">
        <v>17</v>
      </c>
      <c r="D54" s="51" t="s">
        <v>453</v>
      </c>
      <c r="E54" s="52" t="s">
        <v>18</v>
      </c>
      <c r="F54" s="87" t="s">
        <v>370</v>
      </c>
      <c r="G54" s="61" t="s">
        <v>20</v>
      </c>
      <c r="H54" s="55"/>
      <c r="I54" s="56">
        <v>5.88</v>
      </c>
      <c r="J54" s="84"/>
      <c r="K54" s="58"/>
    </row>
    <row r="55" spans="1:11" s="48" customFormat="1" ht="13.2" x14ac:dyDescent="0.25">
      <c r="A55" s="50" t="s">
        <v>368</v>
      </c>
      <c r="B55" s="51" t="s">
        <v>371</v>
      </c>
      <c r="C55" s="51" t="s">
        <v>17</v>
      </c>
      <c r="D55" s="51" t="s">
        <v>453</v>
      </c>
      <c r="E55" s="52" t="s">
        <v>18</v>
      </c>
      <c r="F55" s="87" t="s">
        <v>372</v>
      </c>
      <c r="G55" s="61" t="s">
        <v>64</v>
      </c>
      <c r="H55" s="55"/>
      <c r="I55" s="56">
        <v>0.42</v>
      </c>
      <c r="J55" s="84"/>
      <c r="K55" s="58"/>
    </row>
    <row r="56" spans="1:11" s="48" customFormat="1" ht="13.2" x14ac:dyDescent="0.25">
      <c r="A56" s="50" t="s">
        <v>390</v>
      </c>
      <c r="B56" s="51" t="s">
        <v>391</v>
      </c>
      <c r="C56" s="51" t="s">
        <v>17</v>
      </c>
      <c r="D56" s="51" t="s">
        <v>454</v>
      </c>
      <c r="E56" s="52" t="s">
        <v>18</v>
      </c>
      <c r="F56" s="87" t="s">
        <v>392</v>
      </c>
      <c r="G56" s="61" t="s">
        <v>14</v>
      </c>
      <c r="H56" s="88"/>
      <c r="I56" s="56">
        <v>125</v>
      </c>
      <c r="J56" s="84"/>
      <c r="K56" s="58"/>
    </row>
    <row r="57" spans="1:11" s="48" customFormat="1" ht="13.2" x14ac:dyDescent="0.25">
      <c r="A57" s="77" t="s">
        <v>54</v>
      </c>
      <c r="B57" s="78" t="s">
        <v>55</v>
      </c>
      <c r="C57" s="78" t="s">
        <v>308</v>
      </c>
      <c r="D57" s="78" t="s">
        <v>321</v>
      </c>
      <c r="E57" s="64" t="s">
        <v>43</v>
      </c>
      <c r="F57" s="89" t="s">
        <v>459</v>
      </c>
      <c r="G57" s="90" t="s">
        <v>13</v>
      </c>
      <c r="H57" s="81"/>
      <c r="I57" s="69">
        <v>232.92</v>
      </c>
      <c r="J57" s="82"/>
      <c r="K57" s="68"/>
    </row>
    <row r="58" spans="1:11" s="48" customFormat="1" ht="13.2" x14ac:dyDescent="0.25">
      <c r="A58" s="77" t="s">
        <v>54</v>
      </c>
      <c r="B58" s="78" t="s">
        <v>55</v>
      </c>
      <c r="C58" s="78" t="s">
        <v>270</v>
      </c>
      <c r="D58" s="64" t="s">
        <v>445</v>
      </c>
      <c r="E58" s="64" t="s">
        <v>446</v>
      </c>
      <c r="F58" s="89" t="s">
        <v>459</v>
      </c>
      <c r="G58" s="90" t="s">
        <v>13</v>
      </c>
      <c r="H58" s="81"/>
      <c r="I58" s="69">
        <v>232.92</v>
      </c>
      <c r="J58" s="82"/>
      <c r="K58" s="68"/>
    </row>
    <row r="59" spans="1:11" s="48" customFormat="1" ht="13.2" x14ac:dyDescent="0.25">
      <c r="A59" s="77" t="s">
        <v>56</v>
      </c>
      <c r="B59" s="78" t="s">
        <v>57</v>
      </c>
      <c r="C59" s="78" t="s">
        <v>281</v>
      </c>
      <c r="D59" s="64" t="s">
        <v>243</v>
      </c>
      <c r="E59" s="64" t="s">
        <v>244</v>
      </c>
      <c r="F59" s="89" t="s">
        <v>58</v>
      </c>
      <c r="G59" s="80" t="s">
        <v>20</v>
      </c>
      <c r="H59" s="81"/>
      <c r="I59" s="69">
        <v>12.99</v>
      </c>
      <c r="J59" s="82"/>
      <c r="K59" s="68"/>
    </row>
    <row r="60" spans="1:11" s="48" customFormat="1" ht="13.2" x14ac:dyDescent="0.25">
      <c r="A60" s="77" t="s">
        <v>56</v>
      </c>
      <c r="B60" s="78" t="s">
        <v>57</v>
      </c>
      <c r="C60" s="78" t="s">
        <v>260</v>
      </c>
      <c r="D60" s="64" t="s">
        <v>445</v>
      </c>
      <c r="E60" s="64" t="s">
        <v>446</v>
      </c>
      <c r="F60" s="89" t="s">
        <v>58</v>
      </c>
      <c r="G60" s="80" t="s">
        <v>20</v>
      </c>
      <c r="H60" s="81"/>
      <c r="I60" s="69">
        <v>12.99</v>
      </c>
      <c r="J60" s="82"/>
      <c r="K60" s="68"/>
    </row>
    <row r="61" spans="1:11" s="48" customFormat="1" ht="13.2" x14ac:dyDescent="0.25">
      <c r="A61" s="77" t="s">
        <v>264</v>
      </c>
      <c r="B61" s="78" t="s">
        <v>265</v>
      </c>
      <c r="C61" s="78" t="s">
        <v>317</v>
      </c>
      <c r="D61" s="64" t="s">
        <v>445</v>
      </c>
      <c r="E61" s="64" t="s">
        <v>446</v>
      </c>
      <c r="F61" s="89" t="s">
        <v>460</v>
      </c>
      <c r="G61" s="80" t="s">
        <v>13</v>
      </c>
      <c r="H61" s="81"/>
      <c r="I61" s="69">
        <v>381</v>
      </c>
      <c r="J61" s="82"/>
      <c r="K61" s="68"/>
    </row>
    <row r="62" spans="1:11" s="48" customFormat="1" ht="13.2" x14ac:dyDescent="0.25">
      <c r="A62" s="77" t="s">
        <v>264</v>
      </c>
      <c r="B62" s="78" t="s">
        <v>265</v>
      </c>
      <c r="C62" s="78" t="s">
        <v>260</v>
      </c>
      <c r="D62" s="64" t="s">
        <v>445</v>
      </c>
      <c r="E62" s="64" t="s">
        <v>446</v>
      </c>
      <c r="F62" s="89" t="s">
        <v>266</v>
      </c>
      <c r="G62" s="80" t="s">
        <v>20</v>
      </c>
      <c r="H62" s="81"/>
      <c r="I62" s="69">
        <v>9.69</v>
      </c>
      <c r="J62" s="82"/>
      <c r="K62" s="68"/>
    </row>
    <row r="63" spans="1:11" s="48" customFormat="1" ht="13.2" x14ac:dyDescent="0.25">
      <c r="A63" s="50" t="s">
        <v>61</v>
      </c>
      <c r="B63" s="51" t="s">
        <v>62</v>
      </c>
      <c r="C63" s="51" t="s">
        <v>65</v>
      </c>
      <c r="D63" s="52" t="s">
        <v>37</v>
      </c>
      <c r="E63" s="52" t="s">
        <v>43</v>
      </c>
      <c r="F63" s="59" t="s">
        <v>251</v>
      </c>
      <c r="G63" s="54" t="s">
        <v>64</v>
      </c>
      <c r="H63" s="55"/>
      <c r="I63" s="56">
        <v>0.42</v>
      </c>
      <c r="J63" s="84">
        <v>0.42</v>
      </c>
      <c r="K63" s="58"/>
    </row>
    <row r="64" spans="1:11" s="48" customFormat="1" ht="13.2" x14ac:dyDescent="0.25">
      <c r="A64" s="50" t="s">
        <v>61</v>
      </c>
      <c r="B64" s="51" t="s">
        <v>62</v>
      </c>
      <c r="C64" s="51" t="s">
        <v>63</v>
      </c>
      <c r="D64" s="52" t="s">
        <v>445</v>
      </c>
      <c r="E64" s="52" t="s">
        <v>446</v>
      </c>
      <c r="F64" s="59" t="s">
        <v>251</v>
      </c>
      <c r="G64" s="54" t="s">
        <v>64</v>
      </c>
      <c r="H64" s="55"/>
      <c r="I64" s="56">
        <v>0.42</v>
      </c>
      <c r="J64" s="84">
        <v>0.42</v>
      </c>
      <c r="K64" s="58"/>
    </row>
    <row r="65" spans="1:11" s="48" customFormat="1" ht="13.2" x14ac:dyDescent="0.25">
      <c r="A65" s="50" t="s">
        <v>59</v>
      </c>
      <c r="B65" s="51" t="s">
        <v>66</v>
      </c>
      <c r="C65" s="51" t="s">
        <v>247</v>
      </c>
      <c r="D65" s="91" t="s">
        <v>42</v>
      </c>
      <c r="E65" s="52" t="s">
        <v>301</v>
      </c>
      <c r="F65" s="59" t="s">
        <v>68</v>
      </c>
      <c r="G65" s="54" t="s">
        <v>16</v>
      </c>
      <c r="H65" s="55"/>
      <c r="I65" s="56">
        <v>10000</v>
      </c>
      <c r="J65" s="84"/>
      <c r="K65" s="58"/>
    </row>
    <row r="66" spans="1:11" s="48" customFormat="1" ht="13.2" x14ac:dyDescent="0.25">
      <c r="A66" s="50" t="s">
        <v>59</v>
      </c>
      <c r="B66" s="51" t="s">
        <v>66</v>
      </c>
      <c r="C66" s="51" t="s">
        <v>67</v>
      </c>
      <c r="D66" s="52" t="s">
        <v>445</v>
      </c>
      <c r="E66" s="52" t="s">
        <v>446</v>
      </c>
      <c r="F66" s="59" t="s">
        <v>68</v>
      </c>
      <c r="G66" s="54" t="s">
        <v>16</v>
      </c>
      <c r="H66" s="55"/>
      <c r="I66" s="56">
        <v>10000</v>
      </c>
      <c r="J66" s="84"/>
      <c r="K66" s="58"/>
    </row>
    <row r="67" spans="1:11" s="48" customFormat="1" ht="13.2" x14ac:dyDescent="0.25">
      <c r="A67" s="50" t="s">
        <v>60</v>
      </c>
      <c r="B67" s="51" t="s">
        <v>69</v>
      </c>
      <c r="C67" s="51" t="s">
        <v>248</v>
      </c>
      <c r="D67" s="91" t="s">
        <v>42</v>
      </c>
      <c r="E67" s="52" t="s">
        <v>301</v>
      </c>
      <c r="F67" s="59" t="s">
        <v>71</v>
      </c>
      <c r="G67" s="54" t="s">
        <v>16</v>
      </c>
      <c r="H67" s="55"/>
      <c r="I67" s="56">
        <v>10000</v>
      </c>
      <c r="J67" s="84"/>
      <c r="K67" s="58"/>
    </row>
    <row r="68" spans="1:11" s="48" customFormat="1" ht="13.2" x14ac:dyDescent="0.25">
      <c r="A68" s="50" t="s">
        <v>60</v>
      </c>
      <c r="B68" s="51" t="s">
        <v>69</v>
      </c>
      <c r="C68" s="51" t="s">
        <v>70</v>
      </c>
      <c r="D68" s="52" t="s">
        <v>445</v>
      </c>
      <c r="E68" s="52" t="s">
        <v>446</v>
      </c>
      <c r="F68" s="59" t="s">
        <v>71</v>
      </c>
      <c r="G68" s="54" t="s">
        <v>16</v>
      </c>
      <c r="H68" s="55"/>
      <c r="I68" s="56">
        <v>10000</v>
      </c>
      <c r="J68" s="84"/>
      <c r="K68" s="58"/>
    </row>
    <row r="69" spans="1:11" s="48" customFormat="1" ht="13.2" x14ac:dyDescent="0.25">
      <c r="A69" s="77" t="s">
        <v>72</v>
      </c>
      <c r="B69" s="78" t="s">
        <v>73</v>
      </c>
      <c r="C69" s="78" t="s">
        <v>75</v>
      </c>
      <c r="D69" s="64" t="s">
        <v>37</v>
      </c>
      <c r="E69" s="64" t="s">
        <v>43</v>
      </c>
      <c r="F69" s="79" t="s">
        <v>74</v>
      </c>
      <c r="G69" s="90" t="s">
        <v>50</v>
      </c>
      <c r="H69" s="81"/>
      <c r="I69" s="69">
        <v>6</v>
      </c>
      <c r="J69" s="82"/>
      <c r="K69" s="68"/>
    </row>
    <row r="70" spans="1:11" s="48" customFormat="1" ht="13.2" x14ac:dyDescent="0.25">
      <c r="A70" s="77" t="s">
        <v>72</v>
      </c>
      <c r="B70" s="78" t="s">
        <v>73</v>
      </c>
      <c r="C70" s="78" t="s">
        <v>331</v>
      </c>
      <c r="D70" s="64" t="s">
        <v>445</v>
      </c>
      <c r="E70" s="64" t="s">
        <v>446</v>
      </c>
      <c r="F70" s="79" t="s">
        <v>74</v>
      </c>
      <c r="G70" s="90" t="s">
        <v>50</v>
      </c>
      <c r="H70" s="81"/>
      <c r="I70" s="69">
        <v>6</v>
      </c>
      <c r="J70" s="82"/>
      <c r="K70" s="68"/>
    </row>
    <row r="71" spans="1:11" s="48" customFormat="1" ht="13.2" x14ac:dyDescent="0.25">
      <c r="A71" s="77" t="s">
        <v>441</v>
      </c>
      <c r="B71" s="78" t="s">
        <v>442</v>
      </c>
      <c r="C71" s="78" t="s">
        <v>536</v>
      </c>
      <c r="D71" s="64" t="s">
        <v>520</v>
      </c>
      <c r="E71" s="64" t="s">
        <v>522</v>
      </c>
      <c r="F71" s="79" t="s">
        <v>443</v>
      </c>
      <c r="G71" s="90" t="s">
        <v>13</v>
      </c>
      <c r="H71" s="81"/>
      <c r="I71" s="69">
        <v>232.92</v>
      </c>
      <c r="J71" s="82"/>
      <c r="K71" s="68"/>
    </row>
    <row r="72" spans="1:11" s="48" customFormat="1" ht="13.2" x14ac:dyDescent="0.25">
      <c r="A72" s="77" t="s">
        <v>441</v>
      </c>
      <c r="B72" s="78" t="s">
        <v>442</v>
      </c>
      <c r="C72" s="78" t="s">
        <v>537</v>
      </c>
      <c r="D72" s="64" t="s">
        <v>521</v>
      </c>
      <c r="E72" s="64" t="s">
        <v>523</v>
      </c>
      <c r="F72" s="79" t="s">
        <v>443</v>
      </c>
      <c r="G72" s="90" t="s">
        <v>11</v>
      </c>
      <c r="H72" s="81"/>
      <c r="I72" s="69">
        <v>9.69</v>
      </c>
      <c r="J72" s="82"/>
      <c r="K72" s="68"/>
    </row>
    <row r="73" spans="1:11" s="48" customFormat="1" ht="13.2" x14ac:dyDescent="0.25">
      <c r="A73" s="50" t="s">
        <v>288</v>
      </c>
      <c r="B73" s="51" t="s">
        <v>289</v>
      </c>
      <c r="C73" s="51"/>
      <c r="D73" s="91" t="s">
        <v>455</v>
      </c>
      <c r="E73" s="52" t="s">
        <v>18</v>
      </c>
      <c r="F73" s="59" t="s">
        <v>290</v>
      </c>
      <c r="G73" s="54" t="s">
        <v>16</v>
      </c>
      <c r="H73" s="55"/>
      <c r="I73" s="56"/>
      <c r="J73" s="84">
        <v>10</v>
      </c>
      <c r="K73" s="58"/>
    </row>
    <row r="74" spans="1:11" s="48" customFormat="1" ht="13.2" x14ac:dyDescent="0.25">
      <c r="A74" s="50" t="s">
        <v>76</v>
      </c>
      <c r="B74" s="51" t="s">
        <v>77</v>
      </c>
      <c r="C74" s="51" t="s">
        <v>245</v>
      </c>
      <c r="D74" s="52" t="s">
        <v>113</v>
      </c>
      <c r="E74" s="52" t="s">
        <v>114</v>
      </c>
      <c r="F74" s="59" t="s">
        <v>79</v>
      </c>
      <c r="G74" s="54" t="s">
        <v>15</v>
      </c>
      <c r="H74" s="55"/>
      <c r="I74" s="56">
        <v>95.24</v>
      </c>
      <c r="J74" s="84">
        <v>95.24</v>
      </c>
      <c r="K74" s="58"/>
    </row>
    <row r="75" spans="1:11" s="48" customFormat="1" ht="13.2" x14ac:dyDescent="0.25">
      <c r="A75" s="50" t="s">
        <v>76</v>
      </c>
      <c r="B75" s="51" t="s">
        <v>77</v>
      </c>
      <c r="C75" s="51" t="s">
        <v>249</v>
      </c>
      <c r="D75" s="52" t="s">
        <v>42</v>
      </c>
      <c r="E75" s="52" t="s">
        <v>43</v>
      </c>
      <c r="F75" s="59" t="s">
        <v>79</v>
      </c>
      <c r="G75" s="54" t="s">
        <v>15</v>
      </c>
      <c r="H75" s="55"/>
      <c r="I75" s="56">
        <v>95.24</v>
      </c>
      <c r="J75" s="84">
        <v>95.24</v>
      </c>
      <c r="K75" s="58"/>
    </row>
    <row r="76" spans="1:11" s="48" customFormat="1" ht="13.2" x14ac:dyDescent="0.25">
      <c r="A76" s="50" t="s">
        <v>76</v>
      </c>
      <c r="B76" s="51" t="s">
        <v>77</v>
      </c>
      <c r="C76" s="51" t="s">
        <v>78</v>
      </c>
      <c r="D76" s="52" t="s">
        <v>445</v>
      </c>
      <c r="E76" s="52" t="s">
        <v>446</v>
      </c>
      <c r="F76" s="59" t="s">
        <v>79</v>
      </c>
      <c r="G76" s="54" t="s">
        <v>15</v>
      </c>
      <c r="H76" s="55"/>
      <c r="I76" s="56">
        <v>95.24</v>
      </c>
      <c r="J76" s="84">
        <v>95.24</v>
      </c>
      <c r="K76" s="58"/>
    </row>
    <row r="77" spans="1:11" s="48" customFormat="1" ht="13.2" x14ac:dyDescent="0.25">
      <c r="A77" s="50" t="s">
        <v>80</v>
      </c>
      <c r="B77" s="51" t="s">
        <v>81</v>
      </c>
      <c r="C77" s="51" t="s">
        <v>17</v>
      </c>
      <c r="D77" s="52" t="s">
        <v>456</v>
      </c>
      <c r="E77" s="52" t="s">
        <v>18</v>
      </c>
      <c r="F77" s="59" t="s">
        <v>82</v>
      </c>
      <c r="G77" s="54" t="s">
        <v>16</v>
      </c>
      <c r="H77" s="55"/>
      <c r="I77" s="56"/>
      <c r="J77" s="84">
        <v>16</v>
      </c>
      <c r="K77" s="58"/>
    </row>
    <row r="78" spans="1:11" s="48" customFormat="1" ht="13.2" x14ac:dyDescent="0.25">
      <c r="A78" s="92" t="s">
        <v>495</v>
      </c>
      <c r="B78" s="93" t="s">
        <v>496</v>
      </c>
      <c r="C78" s="93"/>
      <c r="D78" s="52" t="s">
        <v>478</v>
      </c>
      <c r="E78" s="52" t="s">
        <v>479</v>
      </c>
      <c r="F78" s="59" t="s">
        <v>497</v>
      </c>
      <c r="G78" s="54" t="s">
        <v>16</v>
      </c>
      <c r="H78" s="94"/>
      <c r="I78" s="56">
        <v>10000</v>
      </c>
      <c r="J78" s="84"/>
      <c r="K78" s="58"/>
    </row>
    <row r="79" spans="1:11" s="48" customFormat="1" ht="13.2" x14ac:dyDescent="0.25">
      <c r="A79" s="50" t="s">
        <v>83</v>
      </c>
      <c r="B79" s="51" t="s">
        <v>84</v>
      </c>
      <c r="C79" s="51" t="s">
        <v>17</v>
      </c>
      <c r="D79" s="52" t="s">
        <v>457</v>
      </c>
      <c r="E79" s="52" t="s">
        <v>18</v>
      </c>
      <c r="F79" s="59" t="s">
        <v>85</v>
      </c>
      <c r="G79" s="54" t="s">
        <v>15</v>
      </c>
      <c r="H79" s="55"/>
      <c r="I79" s="56">
        <v>529</v>
      </c>
      <c r="J79" s="84"/>
      <c r="K79" s="58"/>
    </row>
    <row r="80" spans="1:11" s="48" customFormat="1" ht="13.2" x14ac:dyDescent="0.25">
      <c r="A80" s="77" t="s">
        <v>86</v>
      </c>
      <c r="B80" s="78" t="s">
        <v>87</v>
      </c>
      <c r="C80" s="78" t="s">
        <v>90</v>
      </c>
      <c r="D80" s="64" t="s">
        <v>37</v>
      </c>
      <c r="E80" s="64" t="s">
        <v>43</v>
      </c>
      <c r="F80" s="79" t="s">
        <v>89</v>
      </c>
      <c r="G80" s="90" t="s">
        <v>13</v>
      </c>
      <c r="H80" s="81"/>
      <c r="I80" s="69">
        <v>357.89</v>
      </c>
      <c r="J80" s="82"/>
      <c r="K80" s="68"/>
    </row>
    <row r="81" spans="1:11" s="48" customFormat="1" ht="13.2" x14ac:dyDescent="0.25">
      <c r="A81" s="77" t="s">
        <v>86</v>
      </c>
      <c r="B81" s="78" t="s">
        <v>87</v>
      </c>
      <c r="C81" s="78" t="s">
        <v>88</v>
      </c>
      <c r="D81" s="64" t="s">
        <v>445</v>
      </c>
      <c r="E81" s="64" t="s">
        <v>446</v>
      </c>
      <c r="F81" s="79" t="s">
        <v>89</v>
      </c>
      <c r="G81" s="90" t="s">
        <v>13</v>
      </c>
      <c r="H81" s="81"/>
      <c r="I81" s="69">
        <v>357.89</v>
      </c>
      <c r="J81" s="82"/>
      <c r="K81" s="68"/>
    </row>
    <row r="82" spans="1:11" s="48" customFormat="1" ht="13.2" x14ac:dyDescent="0.25">
      <c r="A82" s="77" t="s">
        <v>91</v>
      </c>
      <c r="B82" s="78" t="s">
        <v>92</v>
      </c>
      <c r="C82" s="78" t="s">
        <v>95</v>
      </c>
      <c r="D82" s="64" t="s">
        <v>37</v>
      </c>
      <c r="E82" s="64" t="s">
        <v>43</v>
      </c>
      <c r="F82" s="89" t="s">
        <v>94</v>
      </c>
      <c r="G82" s="80" t="s">
        <v>20</v>
      </c>
      <c r="H82" s="81"/>
      <c r="I82" s="69"/>
      <c r="J82" s="82">
        <v>5.28</v>
      </c>
      <c r="K82" s="68"/>
    </row>
    <row r="83" spans="1:11" s="48" customFormat="1" ht="13.2" x14ac:dyDescent="0.25">
      <c r="A83" s="77" t="s">
        <v>91</v>
      </c>
      <c r="B83" s="78" t="s">
        <v>92</v>
      </c>
      <c r="C83" s="78" t="s">
        <v>95</v>
      </c>
      <c r="D83" s="64" t="s">
        <v>37</v>
      </c>
      <c r="E83" s="64" t="s">
        <v>43</v>
      </c>
      <c r="F83" s="89" t="s">
        <v>94</v>
      </c>
      <c r="G83" s="80" t="s">
        <v>380</v>
      </c>
      <c r="H83" s="81"/>
      <c r="I83" s="69"/>
      <c r="J83" s="82"/>
      <c r="K83" s="68">
        <v>7.92</v>
      </c>
    </row>
    <row r="84" spans="1:11" s="48" customFormat="1" ht="13.2" x14ac:dyDescent="0.25">
      <c r="A84" s="77" t="s">
        <v>91</v>
      </c>
      <c r="B84" s="78" t="s">
        <v>92</v>
      </c>
      <c r="C84" s="78" t="s">
        <v>93</v>
      </c>
      <c r="D84" s="64" t="s">
        <v>445</v>
      </c>
      <c r="E84" s="64" t="s">
        <v>446</v>
      </c>
      <c r="F84" s="89" t="s">
        <v>94</v>
      </c>
      <c r="G84" s="80" t="s">
        <v>20</v>
      </c>
      <c r="H84" s="81"/>
      <c r="I84" s="69"/>
      <c r="J84" s="82">
        <v>5.28</v>
      </c>
      <c r="K84" s="68"/>
    </row>
    <row r="85" spans="1:11" s="48" customFormat="1" ht="13.2" x14ac:dyDescent="0.25">
      <c r="A85" s="77" t="s">
        <v>91</v>
      </c>
      <c r="B85" s="78" t="s">
        <v>92</v>
      </c>
      <c r="C85" s="78" t="s">
        <v>93</v>
      </c>
      <c r="D85" s="64" t="s">
        <v>445</v>
      </c>
      <c r="E85" s="64" t="s">
        <v>446</v>
      </c>
      <c r="F85" s="89" t="s">
        <v>94</v>
      </c>
      <c r="G85" s="80" t="s">
        <v>380</v>
      </c>
      <c r="H85" s="81"/>
      <c r="I85" s="69"/>
      <c r="J85" s="82"/>
      <c r="K85" s="68">
        <v>7.92</v>
      </c>
    </row>
    <row r="86" spans="1:11" s="48" customFormat="1" ht="13.2" x14ac:dyDescent="0.25">
      <c r="A86" s="77" t="s">
        <v>96</v>
      </c>
      <c r="B86" s="78" t="s">
        <v>97</v>
      </c>
      <c r="C86" s="78" t="s">
        <v>95</v>
      </c>
      <c r="D86" s="78" t="s">
        <v>37</v>
      </c>
      <c r="E86" s="64" t="s">
        <v>43</v>
      </c>
      <c r="F86" s="89" t="s">
        <v>98</v>
      </c>
      <c r="G86" s="90" t="s">
        <v>20</v>
      </c>
      <c r="H86" s="81"/>
      <c r="I86" s="69">
        <v>6.38</v>
      </c>
      <c r="J86" s="82"/>
      <c r="K86" s="68"/>
    </row>
    <row r="87" spans="1:11" s="48" customFormat="1" ht="13.2" x14ac:dyDescent="0.25">
      <c r="A87" s="77" t="s">
        <v>96</v>
      </c>
      <c r="B87" s="78" t="s">
        <v>97</v>
      </c>
      <c r="C87" s="78" t="s">
        <v>93</v>
      </c>
      <c r="D87" s="64" t="s">
        <v>445</v>
      </c>
      <c r="E87" s="64" t="s">
        <v>446</v>
      </c>
      <c r="F87" s="89" t="s">
        <v>98</v>
      </c>
      <c r="G87" s="90" t="s">
        <v>20</v>
      </c>
      <c r="H87" s="81"/>
      <c r="I87" s="69">
        <v>6.38</v>
      </c>
      <c r="J87" s="82"/>
      <c r="K87" s="68"/>
    </row>
    <row r="88" spans="1:11" s="48" customFormat="1" ht="13.2" x14ac:dyDescent="0.25">
      <c r="A88" s="63" t="s">
        <v>498</v>
      </c>
      <c r="B88" s="27" t="s">
        <v>499</v>
      </c>
      <c r="C88" s="27"/>
      <c r="D88" s="64" t="s">
        <v>478</v>
      </c>
      <c r="E88" s="64" t="s">
        <v>479</v>
      </c>
      <c r="F88" s="37" t="s">
        <v>500</v>
      </c>
      <c r="G88" s="90" t="s">
        <v>13</v>
      </c>
      <c r="H88" s="66"/>
      <c r="I88" s="69">
        <v>294.07</v>
      </c>
      <c r="J88" s="82"/>
      <c r="K88" s="68"/>
    </row>
    <row r="89" spans="1:11" s="48" customFormat="1" ht="26.4" x14ac:dyDescent="0.25">
      <c r="A89" s="63" t="s">
        <v>501</v>
      </c>
      <c r="B89" s="27" t="s">
        <v>502</v>
      </c>
      <c r="C89" s="27"/>
      <c r="D89" s="64" t="s">
        <v>478</v>
      </c>
      <c r="E89" s="64" t="s">
        <v>479</v>
      </c>
      <c r="F89" s="37" t="s">
        <v>503</v>
      </c>
      <c r="G89" s="90" t="s">
        <v>11</v>
      </c>
      <c r="H89" s="66"/>
      <c r="I89" s="69"/>
      <c r="J89" s="82">
        <v>10.210000000000001</v>
      </c>
      <c r="K89" s="68"/>
    </row>
    <row r="90" spans="1:11" s="48" customFormat="1" ht="26.4" x14ac:dyDescent="0.25">
      <c r="A90" s="63" t="s">
        <v>501</v>
      </c>
      <c r="B90" s="27" t="s">
        <v>502</v>
      </c>
      <c r="C90" s="27"/>
      <c r="D90" s="64" t="s">
        <v>478</v>
      </c>
      <c r="E90" s="64" t="s">
        <v>479</v>
      </c>
      <c r="F90" s="37" t="s">
        <v>503</v>
      </c>
      <c r="G90" s="90" t="s">
        <v>380</v>
      </c>
      <c r="H90" s="66"/>
      <c r="I90" s="69"/>
      <c r="J90" s="82"/>
      <c r="K90" s="68">
        <f>J89*150%</f>
        <v>15.32</v>
      </c>
    </row>
    <row r="91" spans="1:11" s="48" customFormat="1" ht="26.4" x14ac:dyDescent="0.25">
      <c r="A91" s="63" t="s">
        <v>504</v>
      </c>
      <c r="B91" s="27" t="s">
        <v>505</v>
      </c>
      <c r="C91" s="27"/>
      <c r="D91" s="64" t="s">
        <v>478</v>
      </c>
      <c r="E91" s="64" t="s">
        <v>479</v>
      </c>
      <c r="F91" s="37" t="s">
        <v>506</v>
      </c>
      <c r="G91" s="90" t="s">
        <v>11</v>
      </c>
      <c r="H91" s="66"/>
      <c r="I91" s="69">
        <v>12.25</v>
      </c>
      <c r="J91" s="82"/>
      <c r="K91" s="68"/>
    </row>
    <row r="92" spans="1:11" s="48" customFormat="1" ht="13.2" x14ac:dyDescent="0.25">
      <c r="A92" s="63" t="s">
        <v>507</v>
      </c>
      <c r="B92" s="27" t="s">
        <v>508</v>
      </c>
      <c r="C92" s="27"/>
      <c r="D92" s="64" t="s">
        <v>478</v>
      </c>
      <c r="E92" s="64" t="s">
        <v>479</v>
      </c>
      <c r="F92" s="28" t="s">
        <v>509</v>
      </c>
      <c r="G92" s="90" t="s">
        <v>11</v>
      </c>
      <c r="H92" s="66"/>
      <c r="I92" s="69">
        <v>13.45</v>
      </c>
      <c r="J92" s="82"/>
      <c r="K92" s="68"/>
    </row>
    <row r="93" spans="1:11" s="48" customFormat="1" ht="13.2" x14ac:dyDescent="0.25">
      <c r="A93" s="63" t="s">
        <v>531</v>
      </c>
      <c r="B93" s="27" t="s">
        <v>532</v>
      </c>
      <c r="C93" s="27"/>
      <c r="D93" s="64" t="s">
        <v>478</v>
      </c>
      <c r="E93" s="64" t="s">
        <v>479</v>
      </c>
      <c r="F93" s="79" t="s">
        <v>510</v>
      </c>
      <c r="G93" s="90" t="s">
        <v>11</v>
      </c>
      <c r="H93" s="66"/>
      <c r="I93" s="69">
        <v>16.309999999999999</v>
      </c>
      <c r="J93" s="82"/>
      <c r="K93" s="68"/>
    </row>
    <row r="94" spans="1:11" s="48" customFormat="1" ht="13.2" x14ac:dyDescent="0.25">
      <c r="A94" s="63" t="s">
        <v>534</v>
      </c>
      <c r="B94" s="27" t="s">
        <v>535</v>
      </c>
      <c r="C94" s="27"/>
      <c r="D94" s="64" t="s">
        <v>478</v>
      </c>
      <c r="E94" s="64" t="s">
        <v>479</v>
      </c>
      <c r="F94" s="79" t="s">
        <v>533</v>
      </c>
      <c r="G94" s="90" t="s">
        <v>11</v>
      </c>
      <c r="H94" s="66"/>
      <c r="I94" s="69"/>
      <c r="J94" s="82">
        <v>13.59</v>
      </c>
      <c r="K94" s="68"/>
    </row>
    <row r="95" spans="1:11" s="48" customFormat="1" ht="13.2" x14ac:dyDescent="0.25">
      <c r="A95" s="50" t="s">
        <v>99</v>
      </c>
      <c r="B95" s="51" t="s">
        <v>100</v>
      </c>
      <c r="C95" s="51" t="s">
        <v>17</v>
      </c>
      <c r="D95" s="52" t="s">
        <v>452</v>
      </c>
      <c r="E95" s="52" t="s">
        <v>18</v>
      </c>
      <c r="F95" s="59" t="s">
        <v>101</v>
      </c>
      <c r="G95" s="54" t="s">
        <v>15</v>
      </c>
      <c r="H95" s="55"/>
      <c r="I95" s="56">
        <v>175</v>
      </c>
      <c r="J95" s="84"/>
      <c r="K95" s="58"/>
    </row>
    <row r="96" spans="1:11" s="48" customFormat="1" ht="13.2" x14ac:dyDescent="0.25">
      <c r="A96" s="50" t="s">
        <v>99</v>
      </c>
      <c r="B96" s="51" t="s">
        <v>100</v>
      </c>
      <c r="C96" s="51" t="s">
        <v>17</v>
      </c>
      <c r="D96" s="52" t="s">
        <v>452</v>
      </c>
      <c r="E96" s="52" t="s">
        <v>18</v>
      </c>
      <c r="F96" s="59" t="s">
        <v>101</v>
      </c>
      <c r="G96" s="54" t="s">
        <v>16</v>
      </c>
      <c r="H96" s="55"/>
      <c r="I96" s="56">
        <v>2000</v>
      </c>
      <c r="J96" s="84"/>
      <c r="K96" s="58"/>
    </row>
    <row r="97" spans="1:11" s="48" customFormat="1" ht="13.2" x14ac:dyDescent="0.25">
      <c r="A97" s="50" t="s">
        <v>400</v>
      </c>
      <c r="B97" s="51" t="s">
        <v>401</v>
      </c>
      <c r="C97" s="51"/>
      <c r="D97" s="52" t="s">
        <v>454</v>
      </c>
      <c r="E97" s="52" t="s">
        <v>18</v>
      </c>
      <c r="F97" s="53" t="s">
        <v>403</v>
      </c>
      <c r="G97" s="54" t="s">
        <v>402</v>
      </c>
      <c r="H97" s="55"/>
      <c r="I97" s="56">
        <v>1.07</v>
      </c>
      <c r="J97" s="84"/>
      <c r="K97" s="58"/>
    </row>
    <row r="98" spans="1:11" s="48" customFormat="1" ht="26.4" x14ac:dyDescent="0.25">
      <c r="A98" s="50" t="s">
        <v>102</v>
      </c>
      <c r="B98" s="95" t="s">
        <v>19</v>
      </c>
      <c r="C98" s="95" t="s">
        <v>103</v>
      </c>
      <c r="D98" s="52" t="s">
        <v>447</v>
      </c>
      <c r="E98" s="52" t="s">
        <v>373</v>
      </c>
      <c r="F98" s="59" t="s">
        <v>299</v>
      </c>
      <c r="G98" s="54" t="s">
        <v>15</v>
      </c>
      <c r="H98" s="55"/>
      <c r="I98" s="56">
        <v>233.29</v>
      </c>
      <c r="J98" s="84"/>
      <c r="K98" s="58"/>
    </row>
    <row r="99" spans="1:11" s="48" customFormat="1" ht="13.2" x14ac:dyDescent="0.25">
      <c r="A99" s="77" t="s">
        <v>104</v>
      </c>
      <c r="B99" s="78" t="s">
        <v>105</v>
      </c>
      <c r="C99" s="78" t="s">
        <v>108</v>
      </c>
      <c r="D99" s="64" t="s">
        <v>37</v>
      </c>
      <c r="E99" s="64" t="s">
        <v>43</v>
      </c>
      <c r="F99" s="79" t="s">
        <v>107</v>
      </c>
      <c r="G99" s="90" t="s">
        <v>13</v>
      </c>
      <c r="H99" s="81"/>
      <c r="I99" s="69">
        <v>19.96</v>
      </c>
      <c r="J99" s="82"/>
      <c r="K99" s="68"/>
    </row>
    <row r="100" spans="1:11" s="48" customFormat="1" ht="13.2" x14ac:dyDescent="0.25">
      <c r="A100" s="77" t="s">
        <v>104</v>
      </c>
      <c r="B100" s="78" t="s">
        <v>105</v>
      </c>
      <c r="C100" s="78" t="s">
        <v>106</v>
      </c>
      <c r="D100" s="64" t="s">
        <v>445</v>
      </c>
      <c r="E100" s="64" t="s">
        <v>446</v>
      </c>
      <c r="F100" s="79" t="s">
        <v>107</v>
      </c>
      <c r="G100" s="90" t="s">
        <v>13</v>
      </c>
      <c r="H100" s="81"/>
      <c r="I100" s="69">
        <v>19.96</v>
      </c>
      <c r="J100" s="82"/>
      <c r="K100" s="68"/>
    </row>
    <row r="101" spans="1:11" s="48" customFormat="1" ht="13.2" x14ac:dyDescent="0.25">
      <c r="A101" s="50" t="s">
        <v>396</v>
      </c>
      <c r="B101" s="51" t="s">
        <v>397</v>
      </c>
      <c r="C101" s="51" t="s">
        <v>17</v>
      </c>
      <c r="D101" s="52" t="s">
        <v>452</v>
      </c>
      <c r="E101" s="52" t="s">
        <v>18</v>
      </c>
      <c r="F101" s="59" t="s">
        <v>398</v>
      </c>
      <c r="G101" s="54" t="s">
        <v>64</v>
      </c>
      <c r="H101" s="55"/>
      <c r="I101" s="56">
        <v>1.07</v>
      </c>
      <c r="J101" s="84"/>
      <c r="K101" s="58"/>
    </row>
    <row r="102" spans="1:11" s="48" customFormat="1" ht="13.2" x14ac:dyDescent="0.25">
      <c r="A102" s="77" t="s">
        <v>112</v>
      </c>
      <c r="B102" s="78" t="s">
        <v>115</v>
      </c>
      <c r="C102" s="78" t="s">
        <v>333</v>
      </c>
      <c r="D102" s="64" t="s">
        <v>113</v>
      </c>
      <c r="E102" s="64" t="s">
        <v>114</v>
      </c>
      <c r="F102" s="79" t="s">
        <v>252</v>
      </c>
      <c r="G102" s="90" t="s">
        <v>20</v>
      </c>
      <c r="H102" s="81"/>
      <c r="I102" s="69"/>
      <c r="J102" s="82">
        <v>4.54</v>
      </c>
      <c r="K102" s="68"/>
    </row>
    <row r="103" spans="1:11" s="48" customFormat="1" ht="13.2" x14ac:dyDescent="0.25">
      <c r="A103" s="77" t="s">
        <v>112</v>
      </c>
      <c r="B103" s="78" t="s">
        <v>115</v>
      </c>
      <c r="C103" s="78" t="s">
        <v>333</v>
      </c>
      <c r="D103" s="64" t="s">
        <v>113</v>
      </c>
      <c r="E103" s="64" t="s">
        <v>114</v>
      </c>
      <c r="F103" s="79" t="s">
        <v>252</v>
      </c>
      <c r="G103" s="90" t="s">
        <v>380</v>
      </c>
      <c r="H103" s="81"/>
      <c r="I103" s="69"/>
      <c r="J103" s="82"/>
      <c r="K103" s="68">
        <v>6.81</v>
      </c>
    </row>
    <row r="104" spans="1:11" s="48" customFormat="1" ht="13.2" x14ac:dyDescent="0.25">
      <c r="A104" s="77" t="s">
        <v>112</v>
      </c>
      <c r="B104" s="78" t="s">
        <v>115</v>
      </c>
      <c r="C104" s="78" t="s">
        <v>271</v>
      </c>
      <c r="D104" s="64" t="s">
        <v>445</v>
      </c>
      <c r="E104" s="64" t="s">
        <v>446</v>
      </c>
      <c r="F104" s="79" t="s">
        <v>252</v>
      </c>
      <c r="G104" s="90" t="s">
        <v>50</v>
      </c>
      <c r="H104" s="81"/>
      <c r="I104" s="69"/>
      <c r="J104" s="82">
        <v>4.54</v>
      </c>
      <c r="K104" s="68"/>
    </row>
    <row r="105" spans="1:11" s="48" customFormat="1" ht="13.2" x14ac:dyDescent="0.25">
      <c r="A105" s="77" t="s">
        <v>112</v>
      </c>
      <c r="B105" s="78" t="s">
        <v>115</v>
      </c>
      <c r="C105" s="78" t="s">
        <v>271</v>
      </c>
      <c r="D105" s="64" t="s">
        <v>445</v>
      </c>
      <c r="E105" s="64" t="s">
        <v>446</v>
      </c>
      <c r="F105" s="79" t="s">
        <v>252</v>
      </c>
      <c r="G105" s="90" t="s">
        <v>380</v>
      </c>
      <c r="H105" s="81"/>
      <c r="I105" s="69"/>
      <c r="J105" s="82"/>
      <c r="K105" s="68">
        <v>6.81</v>
      </c>
    </row>
    <row r="106" spans="1:11" s="48" customFormat="1" ht="13.2" x14ac:dyDescent="0.25">
      <c r="A106" s="77" t="s">
        <v>472</v>
      </c>
      <c r="B106" s="78" t="s">
        <v>473</v>
      </c>
      <c r="C106" s="78" t="s">
        <v>333</v>
      </c>
      <c r="D106" s="64" t="s">
        <v>113</v>
      </c>
      <c r="E106" s="64" t="s">
        <v>114</v>
      </c>
      <c r="F106" s="79" t="s">
        <v>474</v>
      </c>
      <c r="G106" s="90" t="s">
        <v>50</v>
      </c>
      <c r="H106" s="81"/>
      <c r="I106" s="69"/>
      <c r="J106" s="82">
        <v>4.54</v>
      </c>
      <c r="K106" s="68"/>
    </row>
    <row r="107" spans="1:11" s="48" customFormat="1" ht="13.2" x14ac:dyDescent="0.25">
      <c r="A107" s="77" t="s">
        <v>469</v>
      </c>
      <c r="B107" s="78" t="s">
        <v>470</v>
      </c>
      <c r="C107" s="78" t="s">
        <v>333</v>
      </c>
      <c r="D107" s="64" t="s">
        <v>113</v>
      </c>
      <c r="E107" s="64" t="s">
        <v>114</v>
      </c>
      <c r="F107" s="79" t="s">
        <v>471</v>
      </c>
      <c r="G107" s="90" t="s">
        <v>50</v>
      </c>
      <c r="H107" s="81"/>
      <c r="I107" s="69"/>
      <c r="J107" s="82">
        <v>4.54</v>
      </c>
      <c r="K107" s="68"/>
    </row>
    <row r="108" spans="1:11" s="48" customFormat="1" ht="13.2" x14ac:dyDescent="0.25">
      <c r="A108" s="77" t="s">
        <v>109</v>
      </c>
      <c r="B108" s="78" t="s">
        <v>110</v>
      </c>
      <c r="C108" s="78" t="s">
        <v>271</v>
      </c>
      <c r="D108" s="64" t="s">
        <v>445</v>
      </c>
      <c r="E108" s="64" t="s">
        <v>446</v>
      </c>
      <c r="F108" s="79" t="s">
        <v>111</v>
      </c>
      <c r="G108" s="90" t="s">
        <v>20</v>
      </c>
      <c r="H108" s="81"/>
      <c r="I108" s="69">
        <v>5.5</v>
      </c>
      <c r="J108" s="82"/>
      <c r="K108" s="68"/>
    </row>
    <row r="109" spans="1:11" s="48" customFormat="1" ht="13.2" x14ac:dyDescent="0.25">
      <c r="A109" s="77" t="s">
        <v>109</v>
      </c>
      <c r="B109" s="78" t="s">
        <v>110</v>
      </c>
      <c r="C109" s="78" t="s">
        <v>272</v>
      </c>
      <c r="D109" s="64" t="s">
        <v>445</v>
      </c>
      <c r="E109" s="64" t="s">
        <v>446</v>
      </c>
      <c r="F109" s="79" t="s">
        <v>341</v>
      </c>
      <c r="G109" s="90" t="s">
        <v>13</v>
      </c>
      <c r="H109" s="81"/>
      <c r="I109" s="69">
        <v>175.72</v>
      </c>
      <c r="J109" s="82"/>
      <c r="K109" s="68"/>
    </row>
    <row r="110" spans="1:11" s="48" customFormat="1" ht="13.2" x14ac:dyDescent="0.25">
      <c r="A110" s="50" t="s">
        <v>117</v>
      </c>
      <c r="B110" s="51" t="s">
        <v>118</v>
      </c>
      <c r="C110" s="51" t="s">
        <v>17</v>
      </c>
      <c r="D110" s="52" t="s">
        <v>21</v>
      </c>
      <c r="E110" s="52" t="s">
        <v>373</v>
      </c>
      <c r="F110" s="59" t="s">
        <v>119</v>
      </c>
      <c r="G110" s="54" t="s">
        <v>12</v>
      </c>
      <c r="H110" s="55"/>
      <c r="I110" s="56">
        <v>92.33</v>
      </c>
      <c r="J110" s="84"/>
      <c r="K110" s="58"/>
    </row>
    <row r="111" spans="1:11" s="48" customFormat="1" ht="13.2" x14ac:dyDescent="0.25">
      <c r="A111" s="50" t="s">
        <v>117</v>
      </c>
      <c r="B111" s="51" t="s">
        <v>118</v>
      </c>
      <c r="C111" s="51" t="s">
        <v>17</v>
      </c>
      <c r="D111" s="52" t="s">
        <v>21</v>
      </c>
      <c r="E111" s="52" t="s">
        <v>373</v>
      </c>
      <c r="F111" s="59" t="s">
        <v>119</v>
      </c>
      <c r="G111" s="54" t="s">
        <v>14</v>
      </c>
      <c r="H111" s="55"/>
      <c r="I111" s="56">
        <v>377.01</v>
      </c>
      <c r="J111" s="84"/>
      <c r="K111" s="58"/>
    </row>
    <row r="112" spans="1:11" s="48" customFormat="1" ht="13.2" x14ac:dyDescent="0.25">
      <c r="A112" s="77" t="s">
        <v>120</v>
      </c>
      <c r="B112" s="78" t="s">
        <v>121</v>
      </c>
      <c r="C112" s="78" t="s">
        <v>326</v>
      </c>
      <c r="D112" s="64" t="s">
        <v>37</v>
      </c>
      <c r="E112" s="78" t="s">
        <v>43</v>
      </c>
      <c r="F112" s="79" t="s">
        <v>123</v>
      </c>
      <c r="G112" s="90" t="s">
        <v>20</v>
      </c>
      <c r="H112" s="81"/>
      <c r="I112" s="69">
        <v>8.7899999999999991</v>
      </c>
      <c r="J112" s="82"/>
      <c r="K112" s="68"/>
    </row>
    <row r="113" spans="1:11" s="48" customFormat="1" ht="13.2" x14ac:dyDescent="0.25">
      <c r="A113" s="77" t="s">
        <v>120</v>
      </c>
      <c r="B113" s="78" t="s">
        <v>121</v>
      </c>
      <c r="C113" s="78" t="s">
        <v>122</v>
      </c>
      <c r="D113" s="64" t="s">
        <v>445</v>
      </c>
      <c r="E113" s="64" t="s">
        <v>446</v>
      </c>
      <c r="F113" s="79" t="s">
        <v>123</v>
      </c>
      <c r="G113" s="90" t="s">
        <v>20</v>
      </c>
      <c r="H113" s="81"/>
      <c r="I113" s="69">
        <v>8.7899999999999991</v>
      </c>
      <c r="J113" s="82"/>
      <c r="K113" s="68"/>
    </row>
    <row r="114" spans="1:11" s="48" customFormat="1" ht="13.2" x14ac:dyDescent="0.25">
      <c r="A114" s="77" t="s">
        <v>120</v>
      </c>
      <c r="B114" s="78" t="s">
        <v>121</v>
      </c>
      <c r="C114" s="78" t="s">
        <v>330</v>
      </c>
      <c r="D114" s="64" t="s">
        <v>37</v>
      </c>
      <c r="E114" s="78" t="s">
        <v>43</v>
      </c>
      <c r="F114" s="79" t="s">
        <v>123</v>
      </c>
      <c r="G114" s="90" t="s">
        <v>14</v>
      </c>
      <c r="H114" s="81"/>
      <c r="I114" s="69">
        <v>17.559999999999999</v>
      </c>
      <c r="J114" s="82"/>
      <c r="K114" s="68"/>
    </row>
    <row r="115" spans="1:11" s="48" customFormat="1" ht="13.2" x14ac:dyDescent="0.25">
      <c r="A115" s="77" t="s">
        <v>120</v>
      </c>
      <c r="B115" s="78" t="s">
        <v>121</v>
      </c>
      <c r="C115" s="78" t="s">
        <v>273</v>
      </c>
      <c r="D115" s="64" t="s">
        <v>445</v>
      </c>
      <c r="E115" s="64" t="s">
        <v>446</v>
      </c>
      <c r="F115" s="79" t="s">
        <v>123</v>
      </c>
      <c r="G115" s="90" t="s">
        <v>14</v>
      </c>
      <c r="H115" s="81"/>
      <c r="I115" s="69">
        <v>17.559999999999999</v>
      </c>
      <c r="J115" s="82"/>
      <c r="K115" s="68"/>
    </row>
    <row r="116" spans="1:11" s="48" customFormat="1" ht="13.2" x14ac:dyDescent="0.25">
      <c r="A116" s="50" t="s">
        <v>347</v>
      </c>
      <c r="B116" s="51" t="s">
        <v>348</v>
      </c>
      <c r="C116" s="96" t="s">
        <v>362</v>
      </c>
      <c r="D116" s="93" t="s">
        <v>113</v>
      </c>
      <c r="E116" s="93" t="s">
        <v>114</v>
      </c>
      <c r="F116" s="97" t="s">
        <v>425</v>
      </c>
      <c r="G116" s="98" t="s">
        <v>16</v>
      </c>
      <c r="H116" s="88"/>
      <c r="I116" s="56">
        <v>175.32</v>
      </c>
      <c r="J116" s="84"/>
      <c r="K116" s="58"/>
    </row>
    <row r="117" spans="1:11" s="48" customFormat="1" ht="13.2" x14ac:dyDescent="0.25">
      <c r="A117" s="50" t="s">
        <v>347</v>
      </c>
      <c r="B117" s="51" t="s">
        <v>348</v>
      </c>
      <c r="C117" s="96" t="s">
        <v>361</v>
      </c>
      <c r="D117" s="93" t="s">
        <v>37</v>
      </c>
      <c r="E117" s="93" t="s">
        <v>43</v>
      </c>
      <c r="F117" s="97" t="s">
        <v>425</v>
      </c>
      <c r="G117" s="98" t="s">
        <v>16</v>
      </c>
      <c r="H117" s="88"/>
      <c r="I117" s="56">
        <v>175.32</v>
      </c>
      <c r="J117" s="84"/>
      <c r="K117" s="58"/>
    </row>
    <row r="118" spans="1:11" s="48" customFormat="1" ht="13.2" x14ac:dyDescent="0.25">
      <c r="A118" s="50" t="s">
        <v>347</v>
      </c>
      <c r="B118" s="51" t="s">
        <v>348</v>
      </c>
      <c r="C118" s="96" t="s">
        <v>360</v>
      </c>
      <c r="D118" s="52" t="s">
        <v>445</v>
      </c>
      <c r="E118" s="52" t="s">
        <v>446</v>
      </c>
      <c r="F118" s="97" t="s">
        <v>425</v>
      </c>
      <c r="G118" s="98" t="s">
        <v>16</v>
      </c>
      <c r="H118" s="88"/>
      <c r="I118" s="56">
        <v>175.32</v>
      </c>
      <c r="J118" s="84"/>
      <c r="K118" s="58"/>
    </row>
    <row r="119" spans="1:11" s="48" customFormat="1" ht="13.2" x14ac:dyDescent="0.25">
      <c r="A119" s="50" t="s">
        <v>349</v>
      </c>
      <c r="B119" s="51" t="s">
        <v>350</v>
      </c>
      <c r="C119" s="96" t="s">
        <v>365</v>
      </c>
      <c r="D119" s="93" t="s">
        <v>113</v>
      </c>
      <c r="E119" s="93" t="s">
        <v>114</v>
      </c>
      <c r="F119" s="97" t="s">
        <v>429</v>
      </c>
      <c r="G119" s="98" t="s">
        <v>15</v>
      </c>
      <c r="H119" s="88"/>
      <c r="I119" s="56">
        <v>42</v>
      </c>
      <c r="J119" s="84"/>
      <c r="K119" s="58"/>
    </row>
    <row r="120" spans="1:11" s="48" customFormat="1" ht="13.2" x14ac:dyDescent="0.25">
      <c r="A120" s="50" t="s">
        <v>349</v>
      </c>
      <c r="B120" s="51" t="s">
        <v>350</v>
      </c>
      <c r="C120" s="96" t="s">
        <v>364</v>
      </c>
      <c r="D120" s="93" t="s">
        <v>37</v>
      </c>
      <c r="E120" s="93" t="s">
        <v>43</v>
      </c>
      <c r="F120" s="97" t="s">
        <v>429</v>
      </c>
      <c r="G120" s="98" t="s">
        <v>15</v>
      </c>
      <c r="H120" s="88"/>
      <c r="I120" s="56">
        <v>42</v>
      </c>
      <c r="J120" s="84"/>
      <c r="K120" s="58"/>
    </row>
    <row r="121" spans="1:11" s="48" customFormat="1" ht="13.2" x14ac:dyDescent="0.25">
      <c r="A121" s="50" t="s">
        <v>349</v>
      </c>
      <c r="B121" s="51" t="s">
        <v>350</v>
      </c>
      <c r="C121" s="96" t="s">
        <v>363</v>
      </c>
      <c r="D121" s="52" t="s">
        <v>445</v>
      </c>
      <c r="E121" s="52" t="s">
        <v>446</v>
      </c>
      <c r="F121" s="97" t="s">
        <v>429</v>
      </c>
      <c r="G121" s="98" t="s">
        <v>15</v>
      </c>
      <c r="H121" s="88"/>
      <c r="I121" s="56">
        <v>42</v>
      </c>
      <c r="J121" s="84"/>
      <c r="K121" s="58"/>
    </row>
    <row r="122" spans="1:11" s="48" customFormat="1" ht="13.2" x14ac:dyDescent="0.25">
      <c r="A122" s="50" t="s">
        <v>343</v>
      </c>
      <c r="B122" s="51" t="s">
        <v>344</v>
      </c>
      <c r="C122" s="51" t="s">
        <v>136</v>
      </c>
      <c r="D122" s="93" t="s">
        <v>113</v>
      </c>
      <c r="E122" s="93" t="s">
        <v>114</v>
      </c>
      <c r="F122" s="97" t="s">
        <v>359</v>
      </c>
      <c r="G122" s="98" t="s">
        <v>16</v>
      </c>
      <c r="H122" s="88"/>
      <c r="I122" s="56">
        <v>35.06</v>
      </c>
      <c r="J122" s="84"/>
      <c r="K122" s="58"/>
    </row>
    <row r="123" spans="1:11" s="48" customFormat="1" ht="13.2" x14ac:dyDescent="0.25">
      <c r="A123" s="50" t="s">
        <v>343</v>
      </c>
      <c r="B123" s="51" t="s">
        <v>344</v>
      </c>
      <c r="C123" s="51" t="s">
        <v>135</v>
      </c>
      <c r="D123" s="93" t="s">
        <v>37</v>
      </c>
      <c r="E123" s="93" t="s">
        <v>43</v>
      </c>
      <c r="F123" s="97" t="s">
        <v>359</v>
      </c>
      <c r="G123" s="98" t="s">
        <v>16</v>
      </c>
      <c r="H123" s="88"/>
      <c r="I123" s="56">
        <v>35.06</v>
      </c>
      <c r="J123" s="84"/>
      <c r="K123" s="58"/>
    </row>
    <row r="124" spans="1:11" s="48" customFormat="1" ht="13.2" x14ac:dyDescent="0.25">
      <c r="A124" s="50" t="s">
        <v>343</v>
      </c>
      <c r="B124" s="51" t="s">
        <v>344</v>
      </c>
      <c r="C124" s="51" t="s">
        <v>134</v>
      </c>
      <c r="D124" s="52" t="s">
        <v>445</v>
      </c>
      <c r="E124" s="52" t="s">
        <v>446</v>
      </c>
      <c r="F124" s="97" t="s">
        <v>359</v>
      </c>
      <c r="G124" s="98" t="s">
        <v>16</v>
      </c>
      <c r="H124" s="88"/>
      <c r="I124" s="56">
        <v>35.06</v>
      </c>
      <c r="J124" s="84"/>
      <c r="K124" s="58"/>
    </row>
    <row r="125" spans="1:11" s="48" customFormat="1" ht="13.2" x14ac:dyDescent="0.25">
      <c r="A125" s="50" t="s">
        <v>357</v>
      </c>
      <c r="B125" s="51" t="s">
        <v>358</v>
      </c>
      <c r="C125" s="51" t="s">
        <v>139</v>
      </c>
      <c r="D125" s="52" t="s">
        <v>113</v>
      </c>
      <c r="E125" s="52" t="s">
        <v>114</v>
      </c>
      <c r="F125" s="59" t="s">
        <v>431</v>
      </c>
      <c r="G125" s="98" t="s">
        <v>15</v>
      </c>
      <c r="H125" s="88"/>
      <c r="I125" s="56">
        <v>21</v>
      </c>
      <c r="J125" s="84"/>
      <c r="K125" s="58"/>
    </row>
    <row r="126" spans="1:11" s="48" customFormat="1" ht="13.2" x14ac:dyDescent="0.25">
      <c r="A126" s="50" t="s">
        <v>357</v>
      </c>
      <c r="B126" s="51" t="s">
        <v>358</v>
      </c>
      <c r="C126" s="51" t="s">
        <v>131</v>
      </c>
      <c r="D126" s="52" t="s">
        <v>37</v>
      </c>
      <c r="E126" s="52" t="s">
        <v>43</v>
      </c>
      <c r="F126" s="59" t="s">
        <v>431</v>
      </c>
      <c r="G126" s="98" t="s">
        <v>15</v>
      </c>
      <c r="H126" s="88"/>
      <c r="I126" s="56">
        <v>21</v>
      </c>
      <c r="J126" s="84"/>
      <c r="K126" s="58"/>
    </row>
    <row r="127" spans="1:11" s="48" customFormat="1" ht="13.2" x14ac:dyDescent="0.25">
      <c r="A127" s="50" t="s">
        <v>357</v>
      </c>
      <c r="B127" s="51" t="s">
        <v>358</v>
      </c>
      <c r="C127" s="51" t="s">
        <v>130</v>
      </c>
      <c r="D127" s="52" t="s">
        <v>445</v>
      </c>
      <c r="E127" s="52" t="s">
        <v>446</v>
      </c>
      <c r="F127" s="59" t="s">
        <v>431</v>
      </c>
      <c r="G127" s="98" t="s">
        <v>15</v>
      </c>
      <c r="H127" s="88"/>
      <c r="I127" s="56">
        <v>21</v>
      </c>
      <c r="J127" s="84"/>
      <c r="K127" s="58"/>
    </row>
    <row r="128" spans="1:11" s="48" customFormat="1" ht="13.2" x14ac:dyDescent="0.25">
      <c r="A128" s="50" t="s">
        <v>353</v>
      </c>
      <c r="B128" s="51" t="s">
        <v>354</v>
      </c>
      <c r="C128" s="51" t="s">
        <v>139</v>
      </c>
      <c r="D128" s="93" t="s">
        <v>113</v>
      </c>
      <c r="E128" s="93" t="s">
        <v>114</v>
      </c>
      <c r="F128" s="97" t="s">
        <v>422</v>
      </c>
      <c r="G128" s="98" t="s">
        <v>15</v>
      </c>
      <c r="H128" s="88"/>
      <c r="I128" s="56">
        <v>35</v>
      </c>
      <c r="J128" s="84"/>
      <c r="K128" s="58"/>
    </row>
    <row r="129" spans="1:11" s="48" customFormat="1" ht="13.2" x14ac:dyDescent="0.25">
      <c r="A129" s="50" t="s">
        <v>353</v>
      </c>
      <c r="B129" s="51" t="s">
        <v>354</v>
      </c>
      <c r="C129" s="51" t="s">
        <v>131</v>
      </c>
      <c r="D129" s="93" t="s">
        <v>37</v>
      </c>
      <c r="E129" s="93" t="s">
        <v>43</v>
      </c>
      <c r="F129" s="97" t="s">
        <v>422</v>
      </c>
      <c r="G129" s="98" t="s">
        <v>15</v>
      </c>
      <c r="H129" s="88"/>
      <c r="I129" s="56">
        <v>35</v>
      </c>
      <c r="J129" s="84"/>
      <c r="K129" s="58"/>
    </row>
    <row r="130" spans="1:11" s="48" customFormat="1" ht="13.2" x14ac:dyDescent="0.25">
      <c r="A130" s="50" t="s">
        <v>353</v>
      </c>
      <c r="B130" s="51" t="s">
        <v>354</v>
      </c>
      <c r="C130" s="51" t="s">
        <v>130</v>
      </c>
      <c r="D130" s="52" t="s">
        <v>445</v>
      </c>
      <c r="E130" s="52" t="s">
        <v>446</v>
      </c>
      <c r="F130" s="97" t="s">
        <v>422</v>
      </c>
      <c r="G130" s="98" t="s">
        <v>15</v>
      </c>
      <c r="H130" s="88"/>
      <c r="I130" s="56">
        <v>35</v>
      </c>
      <c r="J130" s="84"/>
      <c r="K130" s="58"/>
    </row>
    <row r="131" spans="1:11" s="48" customFormat="1" ht="26.4" x14ac:dyDescent="0.25">
      <c r="A131" s="50" t="s">
        <v>418</v>
      </c>
      <c r="B131" s="51" t="s">
        <v>419</v>
      </c>
      <c r="C131" s="51" t="s">
        <v>139</v>
      </c>
      <c r="D131" s="52" t="s">
        <v>113</v>
      </c>
      <c r="E131" s="52" t="s">
        <v>114</v>
      </c>
      <c r="F131" s="53" t="s">
        <v>420</v>
      </c>
      <c r="G131" s="54" t="s">
        <v>15</v>
      </c>
      <c r="H131" s="88"/>
      <c r="I131" s="56">
        <v>38</v>
      </c>
      <c r="J131" s="84"/>
      <c r="K131" s="58"/>
    </row>
    <row r="132" spans="1:11" s="48" customFormat="1" ht="26.4" x14ac:dyDescent="0.25">
      <c r="A132" s="50" t="s">
        <v>418</v>
      </c>
      <c r="B132" s="51" t="s">
        <v>419</v>
      </c>
      <c r="C132" s="51" t="s">
        <v>131</v>
      </c>
      <c r="D132" s="52" t="s">
        <v>37</v>
      </c>
      <c r="E132" s="51" t="s">
        <v>43</v>
      </c>
      <c r="F132" s="53" t="s">
        <v>420</v>
      </c>
      <c r="G132" s="54" t="s">
        <v>15</v>
      </c>
      <c r="H132" s="88"/>
      <c r="I132" s="56">
        <v>38</v>
      </c>
      <c r="J132" s="84"/>
      <c r="K132" s="58"/>
    </row>
    <row r="133" spans="1:11" s="48" customFormat="1" ht="26.4" x14ac:dyDescent="0.25">
      <c r="A133" s="50" t="s">
        <v>418</v>
      </c>
      <c r="B133" s="51" t="s">
        <v>419</v>
      </c>
      <c r="C133" s="51" t="s">
        <v>130</v>
      </c>
      <c r="D133" s="52" t="s">
        <v>445</v>
      </c>
      <c r="E133" s="52" t="s">
        <v>446</v>
      </c>
      <c r="F133" s="53" t="s">
        <v>420</v>
      </c>
      <c r="G133" s="54" t="s">
        <v>15</v>
      </c>
      <c r="H133" s="88"/>
      <c r="I133" s="56">
        <v>38</v>
      </c>
      <c r="J133" s="84"/>
      <c r="K133" s="58"/>
    </row>
    <row r="134" spans="1:11" s="48" customFormat="1" ht="13.2" x14ac:dyDescent="0.25">
      <c r="A134" s="50" t="s">
        <v>124</v>
      </c>
      <c r="B134" s="51" t="s">
        <v>125</v>
      </c>
      <c r="C134" s="51" t="s">
        <v>136</v>
      </c>
      <c r="D134" s="52" t="s">
        <v>113</v>
      </c>
      <c r="E134" s="52" t="s">
        <v>114</v>
      </c>
      <c r="F134" s="59" t="s">
        <v>423</v>
      </c>
      <c r="G134" s="54" t="s">
        <v>16</v>
      </c>
      <c r="H134" s="88"/>
      <c r="I134" s="56">
        <v>35.06</v>
      </c>
      <c r="J134" s="84"/>
      <c r="K134" s="58"/>
    </row>
    <row r="135" spans="1:11" s="48" customFormat="1" ht="13.2" x14ac:dyDescent="0.25">
      <c r="A135" s="50" t="s">
        <v>124</v>
      </c>
      <c r="B135" s="51" t="s">
        <v>125</v>
      </c>
      <c r="C135" s="51" t="s">
        <v>135</v>
      </c>
      <c r="D135" s="52" t="s">
        <v>37</v>
      </c>
      <c r="E135" s="51" t="s">
        <v>43</v>
      </c>
      <c r="F135" s="59" t="s">
        <v>423</v>
      </c>
      <c r="G135" s="54" t="s">
        <v>16</v>
      </c>
      <c r="H135" s="88"/>
      <c r="I135" s="56">
        <v>35.06</v>
      </c>
      <c r="J135" s="84"/>
      <c r="K135" s="58"/>
    </row>
    <row r="136" spans="1:11" s="48" customFormat="1" ht="13.2" x14ac:dyDescent="0.25">
      <c r="A136" s="50" t="s">
        <v>124</v>
      </c>
      <c r="B136" s="51" t="s">
        <v>125</v>
      </c>
      <c r="C136" s="51" t="s">
        <v>134</v>
      </c>
      <c r="D136" s="52" t="s">
        <v>445</v>
      </c>
      <c r="E136" s="52" t="s">
        <v>446</v>
      </c>
      <c r="F136" s="59" t="s">
        <v>423</v>
      </c>
      <c r="G136" s="54" t="s">
        <v>127</v>
      </c>
      <c r="H136" s="88"/>
      <c r="I136" s="56">
        <v>35.06</v>
      </c>
      <c r="J136" s="84"/>
      <c r="K136" s="58"/>
    </row>
    <row r="137" spans="1:11" s="48" customFormat="1" ht="26.4" x14ac:dyDescent="0.25">
      <c r="A137" s="50" t="s">
        <v>415</v>
      </c>
      <c r="B137" s="51" t="s">
        <v>416</v>
      </c>
      <c r="C137" s="51" t="s">
        <v>417</v>
      </c>
      <c r="D137" s="52" t="s">
        <v>445</v>
      </c>
      <c r="E137" s="52" t="s">
        <v>446</v>
      </c>
      <c r="F137" s="53" t="s">
        <v>427</v>
      </c>
      <c r="G137" s="54" t="s">
        <v>15</v>
      </c>
      <c r="H137" s="88"/>
      <c r="I137" s="56">
        <v>38</v>
      </c>
      <c r="J137" s="84"/>
      <c r="K137" s="58"/>
    </row>
    <row r="138" spans="1:11" s="48" customFormat="1" ht="26.4" x14ac:dyDescent="0.25">
      <c r="A138" s="50" t="s">
        <v>415</v>
      </c>
      <c r="B138" s="51" t="s">
        <v>416</v>
      </c>
      <c r="C138" s="51" t="s">
        <v>417</v>
      </c>
      <c r="D138" s="52" t="s">
        <v>37</v>
      </c>
      <c r="E138" s="51" t="s">
        <v>43</v>
      </c>
      <c r="F138" s="53" t="s">
        <v>427</v>
      </c>
      <c r="G138" s="54" t="s">
        <v>15</v>
      </c>
      <c r="H138" s="88"/>
      <c r="I138" s="56">
        <v>38</v>
      </c>
      <c r="J138" s="84"/>
      <c r="K138" s="58"/>
    </row>
    <row r="139" spans="1:11" s="48" customFormat="1" ht="26.4" x14ac:dyDescent="0.25">
      <c r="A139" s="50" t="s">
        <v>415</v>
      </c>
      <c r="B139" s="51" t="s">
        <v>416</v>
      </c>
      <c r="C139" s="51" t="s">
        <v>417</v>
      </c>
      <c r="D139" s="52" t="s">
        <v>113</v>
      </c>
      <c r="E139" s="52" t="s">
        <v>114</v>
      </c>
      <c r="F139" s="53" t="s">
        <v>427</v>
      </c>
      <c r="G139" s="54" t="s">
        <v>15</v>
      </c>
      <c r="H139" s="88"/>
      <c r="I139" s="56">
        <v>38</v>
      </c>
      <c r="J139" s="84"/>
      <c r="K139" s="58"/>
    </row>
    <row r="140" spans="1:11" s="48" customFormat="1" ht="13.2" x14ac:dyDescent="0.25">
      <c r="A140" s="50" t="s">
        <v>355</v>
      </c>
      <c r="B140" s="51" t="s">
        <v>356</v>
      </c>
      <c r="C140" s="51" t="s">
        <v>139</v>
      </c>
      <c r="D140" s="93" t="s">
        <v>113</v>
      </c>
      <c r="E140" s="93" t="s">
        <v>114</v>
      </c>
      <c r="F140" s="97" t="s">
        <v>430</v>
      </c>
      <c r="G140" s="98" t="s">
        <v>15</v>
      </c>
      <c r="H140" s="88"/>
      <c r="I140" s="56">
        <v>15</v>
      </c>
      <c r="J140" s="84"/>
      <c r="K140" s="58"/>
    </row>
    <row r="141" spans="1:11" s="48" customFormat="1" ht="13.2" x14ac:dyDescent="0.25">
      <c r="A141" s="50" t="s">
        <v>355</v>
      </c>
      <c r="B141" s="51" t="s">
        <v>356</v>
      </c>
      <c r="C141" s="51" t="s">
        <v>131</v>
      </c>
      <c r="D141" s="93" t="s">
        <v>37</v>
      </c>
      <c r="E141" s="93" t="s">
        <v>43</v>
      </c>
      <c r="F141" s="97" t="s">
        <v>430</v>
      </c>
      <c r="G141" s="98" t="s">
        <v>15</v>
      </c>
      <c r="H141" s="88"/>
      <c r="I141" s="56">
        <v>15</v>
      </c>
      <c r="J141" s="84"/>
      <c r="K141" s="58"/>
    </row>
    <row r="142" spans="1:11" s="48" customFormat="1" ht="13.2" x14ac:dyDescent="0.25">
      <c r="A142" s="50" t="s">
        <v>355</v>
      </c>
      <c r="B142" s="51" t="s">
        <v>356</v>
      </c>
      <c r="C142" s="51" t="s">
        <v>130</v>
      </c>
      <c r="D142" s="52" t="s">
        <v>445</v>
      </c>
      <c r="E142" s="52" t="s">
        <v>446</v>
      </c>
      <c r="F142" s="97" t="s">
        <v>430</v>
      </c>
      <c r="G142" s="98" t="s">
        <v>15</v>
      </c>
      <c r="H142" s="88"/>
      <c r="I142" s="56">
        <v>15</v>
      </c>
      <c r="J142" s="84"/>
      <c r="K142" s="58"/>
    </row>
    <row r="143" spans="1:11" s="48" customFormat="1" ht="13.2" x14ac:dyDescent="0.25">
      <c r="A143" s="50" t="s">
        <v>132</v>
      </c>
      <c r="B143" s="51" t="s">
        <v>133</v>
      </c>
      <c r="C143" s="51" t="s">
        <v>129</v>
      </c>
      <c r="D143" s="52" t="s">
        <v>113</v>
      </c>
      <c r="E143" s="52" t="s">
        <v>114</v>
      </c>
      <c r="F143" s="59" t="s">
        <v>424</v>
      </c>
      <c r="G143" s="54" t="s">
        <v>16</v>
      </c>
      <c r="H143" s="88"/>
      <c r="I143" s="56">
        <v>200</v>
      </c>
      <c r="J143" s="84"/>
      <c r="K143" s="58"/>
    </row>
    <row r="144" spans="1:11" s="48" customFormat="1" ht="13.2" x14ac:dyDescent="0.25">
      <c r="A144" s="50" t="s">
        <v>132</v>
      </c>
      <c r="B144" s="51" t="s">
        <v>133</v>
      </c>
      <c r="C144" s="51" t="s">
        <v>128</v>
      </c>
      <c r="D144" s="52" t="s">
        <v>37</v>
      </c>
      <c r="E144" s="51" t="s">
        <v>43</v>
      </c>
      <c r="F144" s="59" t="s">
        <v>424</v>
      </c>
      <c r="G144" s="54" t="s">
        <v>16</v>
      </c>
      <c r="H144" s="88"/>
      <c r="I144" s="56">
        <v>200</v>
      </c>
      <c r="J144" s="84"/>
      <c r="K144" s="58"/>
    </row>
    <row r="145" spans="1:11" s="48" customFormat="1" ht="13.2" x14ac:dyDescent="0.25">
      <c r="A145" s="50" t="s">
        <v>132</v>
      </c>
      <c r="B145" s="51" t="s">
        <v>133</v>
      </c>
      <c r="C145" s="51" t="s">
        <v>126</v>
      </c>
      <c r="D145" s="52" t="s">
        <v>445</v>
      </c>
      <c r="E145" s="52" t="s">
        <v>446</v>
      </c>
      <c r="F145" s="53" t="s">
        <v>424</v>
      </c>
      <c r="G145" s="54" t="s">
        <v>16</v>
      </c>
      <c r="H145" s="99"/>
      <c r="I145" s="56">
        <v>200</v>
      </c>
      <c r="J145" s="84"/>
      <c r="K145" s="58"/>
    </row>
    <row r="146" spans="1:11" s="48" customFormat="1" ht="13.2" x14ac:dyDescent="0.25">
      <c r="A146" s="50" t="s">
        <v>345</v>
      </c>
      <c r="B146" s="51" t="s">
        <v>346</v>
      </c>
      <c r="C146" s="51" t="s">
        <v>129</v>
      </c>
      <c r="D146" s="52" t="s">
        <v>113</v>
      </c>
      <c r="E146" s="52" t="s">
        <v>114</v>
      </c>
      <c r="F146" s="59" t="s">
        <v>426</v>
      </c>
      <c r="G146" s="98" t="s">
        <v>16</v>
      </c>
      <c r="H146" s="88"/>
      <c r="I146" s="56">
        <v>30.05</v>
      </c>
      <c r="J146" s="84"/>
      <c r="K146" s="58"/>
    </row>
    <row r="147" spans="1:11" s="48" customFormat="1" ht="13.2" x14ac:dyDescent="0.25">
      <c r="A147" s="50" t="s">
        <v>345</v>
      </c>
      <c r="B147" s="51" t="s">
        <v>346</v>
      </c>
      <c r="C147" s="51" t="s">
        <v>128</v>
      </c>
      <c r="D147" s="52" t="s">
        <v>37</v>
      </c>
      <c r="E147" s="51" t="s">
        <v>43</v>
      </c>
      <c r="F147" s="59" t="s">
        <v>426</v>
      </c>
      <c r="G147" s="98" t="s">
        <v>16</v>
      </c>
      <c r="H147" s="100"/>
      <c r="I147" s="56">
        <v>30.05</v>
      </c>
      <c r="J147" s="84"/>
      <c r="K147" s="58"/>
    </row>
    <row r="148" spans="1:11" s="48" customFormat="1" ht="13.2" x14ac:dyDescent="0.25">
      <c r="A148" s="50" t="s">
        <v>345</v>
      </c>
      <c r="B148" s="51" t="s">
        <v>346</v>
      </c>
      <c r="C148" s="51" t="s">
        <v>126</v>
      </c>
      <c r="D148" s="52" t="s">
        <v>445</v>
      </c>
      <c r="E148" s="52" t="s">
        <v>446</v>
      </c>
      <c r="F148" s="59" t="s">
        <v>426</v>
      </c>
      <c r="G148" s="98" t="s">
        <v>16</v>
      </c>
      <c r="H148" s="88"/>
      <c r="I148" s="56">
        <v>30.05</v>
      </c>
      <c r="J148" s="84"/>
      <c r="K148" s="58"/>
    </row>
    <row r="149" spans="1:11" s="48" customFormat="1" ht="13.2" x14ac:dyDescent="0.25">
      <c r="A149" s="50" t="s">
        <v>137</v>
      </c>
      <c r="B149" s="51" t="s">
        <v>138</v>
      </c>
      <c r="C149" s="51" t="s">
        <v>139</v>
      </c>
      <c r="D149" s="52" t="s">
        <v>113</v>
      </c>
      <c r="E149" s="52" t="s">
        <v>114</v>
      </c>
      <c r="F149" s="59" t="s">
        <v>421</v>
      </c>
      <c r="G149" s="54" t="s">
        <v>15</v>
      </c>
      <c r="H149" s="88"/>
      <c r="I149" s="56">
        <v>27</v>
      </c>
      <c r="J149" s="84"/>
      <c r="K149" s="58"/>
    </row>
    <row r="150" spans="1:11" s="48" customFormat="1" ht="13.2" x14ac:dyDescent="0.25">
      <c r="A150" s="50" t="s">
        <v>137</v>
      </c>
      <c r="B150" s="51" t="s">
        <v>138</v>
      </c>
      <c r="C150" s="51" t="s">
        <v>131</v>
      </c>
      <c r="D150" s="52" t="s">
        <v>37</v>
      </c>
      <c r="E150" s="51" t="s">
        <v>43</v>
      </c>
      <c r="F150" s="59" t="s">
        <v>421</v>
      </c>
      <c r="G150" s="54" t="s">
        <v>15</v>
      </c>
      <c r="H150" s="88"/>
      <c r="I150" s="56">
        <v>27</v>
      </c>
      <c r="J150" s="84"/>
      <c r="K150" s="58"/>
    </row>
    <row r="151" spans="1:11" s="48" customFormat="1" ht="13.2" x14ac:dyDescent="0.25">
      <c r="A151" s="50" t="s">
        <v>137</v>
      </c>
      <c r="B151" s="51" t="s">
        <v>138</v>
      </c>
      <c r="C151" s="51" t="s">
        <v>130</v>
      </c>
      <c r="D151" s="52" t="s">
        <v>445</v>
      </c>
      <c r="E151" s="52" t="s">
        <v>446</v>
      </c>
      <c r="F151" s="59" t="s">
        <v>421</v>
      </c>
      <c r="G151" s="54" t="s">
        <v>15</v>
      </c>
      <c r="H151" s="88"/>
      <c r="I151" s="56">
        <v>27</v>
      </c>
      <c r="J151" s="84"/>
      <c r="K151" s="58"/>
    </row>
    <row r="152" spans="1:11" s="48" customFormat="1" ht="13.2" x14ac:dyDescent="0.25">
      <c r="A152" s="50" t="s">
        <v>351</v>
      </c>
      <c r="B152" s="51" t="s">
        <v>352</v>
      </c>
      <c r="C152" s="51" t="s">
        <v>139</v>
      </c>
      <c r="D152" s="93" t="s">
        <v>113</v>
      </c>
      <c r="E152" s="93" t="s">
        <v>114</v>
      </c>
      <c r="F152" s="97" t="s">
        <v>428</v>
      </c>
      <c r="G152" s="98" t="s">
        <v>15</v>
      </c>
      <c r="H152" s="88"/>
      <c r="I152" s="56">
        <v>5</v>
      </c>
      <c r="J152" s="84"/>
      <c r="K152" s="58"/>
    </row>
    <row r="153" spans="1:11" s="48" customFormat="1" ht="13.2" x14ac:dyDescent="0.25">
      <c r="A153" s="50" t="s">
        <v>351</v>
      </c>
      <c r="B153" s="51" t="s">
        <v>352</v>
      </c>
      <c r="C153" s="51" t="s">
        <v>131</v>
      </c>
      <c r="D153" s="93" t="s">
        <v>37</v>
      </c>
      <c r="E153" s="93" t="s">
        <v>43</v>
      </c>
      <c r="F153" s="97" t="s">
        <v>428</v>
      </c>
      <c r="G153" s="98" t="s">
        <v>15</v>
      </c>
      <c r="H153" s="88"/>
      <c r="I153" s="56">
        <v>5</v>
      </c>
      <c r="J153" s="84"/>
      <c r="K153" s="58"/>
    </row>
    <row r="154" spans="1:11" s="48" customFormat="1" ht="13.2" x14ac:dyDescent="0.25">
      <c r="A154" s="50" t="s">
        <v>351</v>
      </c>
      <c r="B154" s="51" t="s">
        <v>352</v>
      </c>
      <c r="C154" s="51" t="s">
        <v>130</v>
      </c>
      <c r="D154" s="52" t="s">
        <v>445</v>
      </c>
      <c r="E154" s="52" t="s">
        <v>446</v>
      </c>
      <c r="F154" s="97" t="s">
        <v>428</v>
      </c>
      <c r="G154" s="98" t="s">
        <v>15</v>
      </c>
      <c r="H154" s="88"/>
      <c r="I154" s="56">
        <v>5</v>
      </c>
      <c r="J154" s="84"/>
      <c r="K154" s="58"/>
    </row>
    <row r="155" spans="1:11" s="48" customFormat="1" ht="13.2" x14ac:dyDescent="0.25">
      <c r="A155" s="63" t="s">
        <v>511</v>
      </c>
      <c r="B155" s="27" t="s">
        <v>512</v>
      </c>
      <c r="C155" s="27"/>
      <c r="D155" s="64" t="s">
        <v>478</v>
      </c>
      <c r="E155" s="64" t="s">
        <v>479</v>
      </c>
      <c r="F155" s="79" t="s">
        <v>513</v>
      </c>
      <c r="G155" s="90" t="s">
        <v>11</v>
      </c>
      <c r="H155" s="101"/>
      <c r="I155" s="69">
        <v>13.45</v>
      </c>
      <c r="J155" s="82"/>
      <c r="K155" s="68"/>
    </row>
    <row r="156" spans="1:11" s="48" customFormat="1" ht="13.2" x14ac:dyDescent="0.25">
      <c r="A156" s="77" t="s">
        <v>525</v>
      </c>
      <c r="B156" s="78" t="s">
        <v>527</v>
      </c>
      <c r="C156" s="78"/>
      <c r="D156" s="64" t="s">
        <v>478</v>
      </c>
      <c r="E156" s="64" t="s">
        <v>479</v>
      </c>
      <c r="F156" s="28" t="s">
        <v>530</v>
      </c>
      <c r="G156" s="29" t="s">
        <v>11</v>
      </c>
      <c r="H156" s="102"/>
      <c r="I156" s="69"/>
      <c r="J156" s="82">
        <v>4.24</v>
      </c>
      <c r="K156" s="68"/>
    </row>
    <row r="157" spans="1:11" s="48" customFormat="1" ht="13.2" x14ac:dyDescent="0.25">
      <c r="A157" s="77" t="s">
        <v>525</v>
      </c>
      <c r="B157" s="78" t="s">
        <v>527</v>
      </c>
      <c r="C157" s="78"/>
      <c r="D157" s="64" t="s">
        <v>478</v>
      </c>
      <c r="E157" s="64" t="s">
        <v>479</v>
      </c>
      <c r="F157" s="28" t="s">
        <v>530</v>
      </c>
      <c r="G157" s="29" t="s">
        <v>380</v>
      </c>
      <c r="H157" s="102"/>
      <c r="I157" s="69"/>
      <c r="J157" s="82"/>
      <c r="K157" s="68">
        <v>6.36</v>
      </c>
    </row>
    <row r="158" spans="1:11" s="48" customFormat="1" ht="13.2" x14ac:dyDescent="0.25">
      <c r="A158" s="77" t="s">
        <v>526</v>
      </c>
      <c r="B158" s="78" t="s">
        <v>528</v>
      </c>
      <c r="C158" s="78"/>
      <c r="D158" s="64" t="s">
        <v>478</v>
      </c>
      <c r="E158" s="64" t="s">
        <v>479</v>
      </c>
      <c r="F158" s="28" t="s">
        <v>529</v>
      </c>
      <c r="G158" s="29" t="s">
        <v>11</v>
      </c>
      <c r="H158" s="102"/>
      <c r="I158" s="69"/>
      <c r="J158" s="82">
        <v>4.78</v>
      </c>
      <c r="K158" s="68"/>
    </row>
    <row r="159" spans="1:11" s="48" customFormat="1" ht="13.2" x14ac:dyDescent="0.25">
      <c r="A159" s="77" t="s">
        <v>526</v>
      </c>
      <c r="B159" s="78" t="s">
        <v>528</v>
      </c>
      <c r="C159" s="78"/>
      <c r="D159" s="64" t="s">
        <v>478</v>
      </c>
      <c r="E159" s="64" t="s">
        <v>479</v>
      </c>
      <c r="F159" s="28" t="s">
        <v>529</v>
      </c>
      <c r="G159" s="29" t="s">
        <v>380</v>
      </c>
      <c r="H159" s="102"/>
      <c r="I159" s="69"/>
      <c r="J159" s="82"/>
      <c r="K159" s="68">
        <v>7.17</v>
      </c>
    </row>
    <row r="160" spans="1:11" s="48" customFormat="1" ht="13.2" x14ac:dyDescent="0.25">
      <c r="A160" s="77" t="s">
        <v>140</v>
      </c>
      <c r="B160" s="78" t="s">
        <v>141</v>
      </c>
      <c r="C160" s="78" t="s">
        <v>309</v>
      </c>
      <c r="D160" s="64" t="s">
        <v>37</v>
      </c>
      <c r="E160" s="78" t="s">
        <v>43</v>
      </c>
      <c r="F160" s="79" t="s">
        <v>143</v>
      </c>
      <c r="G160" s="90" t="s">
        <v>14</v>
      </c>
      <c r="H160" s="102"/>
      <c r="I160" s="69">
        <v>7.99</v>
      </c>
      <c r="J160" s="82"/>
      <c r="K160" s="68"/>
    </row>
    <row r="161" spans="1:11" s="48" customFormat="1" ht="13.2" x14ac:dyDescent="0.25">
      <c r="A161" s="77" t="s">
        <v>140</v>
      </c>
      <c r="B161" s="78" t="s">
        <v>141</v>
      </c>
      <c r="C161" s="78" t="s">
        <v>274</v>
      </c>
      <c r="D161" s="64" t="s">
        <v>445</v>
      </c>
      <c r="E161" s="64" t="s">
        <v>446</v>
      </c>
      <c r="F161" s="79" t="s">
        <v>143</v>
      </c>
      <c r="G161" s="90" t="s">
        <v>14</v>
      </c>
      <c r="H161" s="102"/>
      <c r="I161" s="69">
        <v>7.99</v>
      </c>
      <c r="J161" s="82"/>
      <c r="K161" s="68"/>
    </row>
    <row r="162" spans="1:11" s="48" customFormat="1" ht="13.2" x14ac:dyDescent="0.25">
      <c r="A162" s="77" t="s">
        <v>144</v>
      </c>
      <c r="B162" s="78" t="s">
        <v>145</v>
      </c>
      <c r="C162" s="78" t="s">
        <v>310</v>
      </c>
      <c r="D162" s="64" t="s">
        <v>37</v>
      </c>
      <c r="E162" s="78" t="s">
        <v>43</v>
      </c>
      <c r="F162" s="79" t="s">
        <v>146</v>
      </c>
      <c r="G162" s="90" t="s">
        <v>14</v>
      </c>
      <c r="H162" s="102"/>
      <c r="I162" s="69">
        <v>11.55</v>
      </c>
      <c r="J162" s="82"/>
      <c r="K162" s="68"/>
    </row>
    <row r="163" spans="1:11" s="48" customFormat="1" ht="13.2" x14ac:dyDescent="0.25">
      <c r="A163" s="77" t="s">
        <v>144</v>
      </c>
      <c r="B163" s="78" t="s">
        <v>145</v>
      </c>
      <c r="C163" s="78" t="s">
        <v>142</v>
      </c>
      <c r="D163" s="64" t="s">
        <v>445</v>
      </c>
      <c r="E163" s="64" t="s">
        <v>446</v>
      </c>
      <c r="F163" s="79" t="s">
        <v>146</v>
      </c>
      <c r="G163" s="90" t="s">
        <v>14</v>
      </c>
      <c r="H163" s="102"/>
      <c r="I163" s="69">
        <v>11.55</v>
      </c>
      <c r="J163" s="82"/>
      <c r="K163" s="68"/>
    </row>
    <row r="164" spans="1:11" s="48" customFormat="1" ht="26.4" x14ac:dyDescent="0.25">
      <c r="A164" s="50" t="s">
        <v>411</v>
      </c>
      <c r="B164" s="51" t="s">
        <v>412</v>
      </c>
      <c r="C164" s="51" t="s">
        <v>413</v>
      </c>
      <c r="D164" s="52" t="s">
        <v>445</v>
      </c>
      <c r="E164" s="52" t="s">
        <v>446</v>
      </c>
      <c r="F164" s="53" t="s">
        <v>414</v>
      </c>
      <c r="G164" s="54" t="s">
        <v>16</v>
      </c>
      <c r="H164" s="88"/>
      <c r="I164" s="56">
        <v>150</v>
      </c>
      <c r="J164" s="84"/>
      <c r="K164" s="58"/>
    </row>
    <row r="165" spans="1:11" s="48" customFormat="1" ht="26.4" x14ac:dyDescent="0.25">
      <c r="A165" s="50" t="s">
        <v>411</v>
      </c>
      <c r="B165" s="51" t="s">
        <v>412</v>
      </c>
      <c r="C165" s="51" t="s">
        <v>413</v>
      </c>
      <c r="D165" s="52" t="s">
        <v>37</v>
      </c>
      <c r="E165" s="51" t="s">
        <v>43</v>
      </c>
      <c r="F165" s="53" t="s">
        <v>414</v>
      </c>
      <c r="G165" s="54" t="s">
        <v>16</v>
      </c>
      <c r="H165" s="88"/>
      <c r="I165" s="56">
        <v>150</v>
      </c>
      <c r="J165" s="84"/>
      <c r="K165" s="58"/>
    </row>
    <row r="166" spans="1:11" s="48" customFormat="1" ht="26.4" x14ac:dyDescent="0.25">
      <c r="A166" s="50" t="s">
        <v>411</v>
      </c>
      <c r="B166" s="51" t="s">
        <v>412</v>
      </c>
      <c r="C166" s="51" t="s">
        <v>413</v>
      </c>
      <c r="D166" s="52" t="s">
        <v>113</v>
      </c>
      <c r="E166" s="52" t="s">
        <v>114</v>
      </c>
      <c r="F166" s="53" t="s">
        <v>414</v>
      </c>
      <c r="G166" s="54" t="s">
        <v>16</v>
      </c>
      <c r="H166" s="88"/>
      <c r="I166" s="56">
        <v>150</v>
      </c>
      <c r="J166" s="84"/>
      <c r="K166" s="58"/>
    </row>
    <row r="167" spans="1:11" s="48" customFormat="1" ht="13.2" x14ac:dyDescent="0.25">
      <c r="A167" s="77" t="s">
        <v>433</v>
      </c>
      <c r="B167" s="78" t="s">
        <v>434</v>
      </c>
      <c r="C167" s="78" t="s">
        <v>435</v>
      </c>
      <c r="D167" s="64" t="s">
        <v>436</v>
      </c>
      <c r="E167" s="64" t="s">
        <v>449</v>
      </c>
      <c r="F167" s="65" t="s">
        <v>440</v>
      </c>
      <c r="G167" s="90" t="s">
        <v>13</v>
      </c>
      <c r="H167" s="102"/>
      <c r="I167" s="69">
        <v>40</v>
      </c>
      <c r="J167" s="82"/>
      <c r="K167" s="68"/>
    </row>
    <row r="168" spans="1:11" s="48" customFormat="1" ht="13.2" x14ac:dyDescent="0.25">
      <c r="A168" s="77" t="s">
        <v>437</v>
      </c>
      <c r="B168" s="78" t="s">
        <v>434</v>
      </c>
      <c r="C168" s="78" t="s">
        <v>438</v>
      </c>
      <c r="D168" s="64" t="s">
        <v>436</v>
      </c>
      <c r="E168" s="64" t="s">
        <v>449</v>
      </c>
      <c r="F168" s="65" t="s">
        <v>439</v>
      </c>
      <c r="G168" s="90" t="s">
        <v>13</v>
      </c>
      <c r="H168" s="102"/>
      <c r="I168" s="69">
        <v>60.01</v>
      </c>
      <c r="J168" s="82"/>
      <c r="K168" s="68"/>
    </row>
    <row r="169" spans="1:11" s="48" customFormat="1" ht="13.2" x14ac:dyDescent="0.25">
      <c r="A169" s="77" t="s">
        <v>147</v>
      </c>
      <c r="B169" s="78" t="s">
        <v>148</v>
      </c>
      <c r="C169" s="78" t="s">
        <v>388</v>
      </c>
      <c r="D169" s="64" t="s">
        <v>389</v>
      </c>
      <c r="E169" s="64" t="s">
        <v>25</v>
      </c>
      <c r="F169" s="79" t="s">
        <v>150</v>
      </c>
      <c r="G169" s="90" t="s">
        <v>13</v>
      </c>
      <c r="H169" s="102"/>
      <c r="I169" s="69">
        <v>357.89</v>
      </c>
      <c r="J169" s="82"/>
      <c r="K169" s="68"/>
    </row>
    <row r="170" spans="1:11" s="48" customFormat="1" ht="13.2" x14ac:dyDescent="0.25">
      <c r="A170" s="77" t="s">
        <v>147</v>
      </c>
      <c r="B170" s="78" t="s">
        <v>148</v>
      </c>
      <c r="C170" s="78" t="s">
        <v>149</v>
      </c>
      <c r="D170" s="64" t="s">
        <v>445</v>
      </c>
      <c r="E170" s="64" t="s">
        <v>446</v>
      </c>
      <c r="F170" s="79" t="s">
        <v>150</v>
      </c>
      <c r="G170" s="90" t="s">
        <v>13</v>
      </c>
      <c r="H170" s="102"/>
      <c r="I170" s="69">
        <v>357.89</v>
      </c>
      <c r="J170" s="82"/>
      <c r="K170" s="68"/>
    </row>
    <row r="171" spans="1:11" s="48" customFormat="1" ht="13.2" x14ac:dyDescent="0.25">
      <c r="A171" s="77" t="s">
        <v>151</v>
      </c>
      <c r="B171" s="78" t="s">
        <v>152</v>
      </c>
      <c r="C171" s="78" t="s">
        <v>311</v>
      </c>
      <c r="D171" s="64" t="s">
        <v>37</v>
      </c>
      <c r="E171" s="78" t="s">
        <v>43</v>
      </c>
      <c r="F171" s="79" t="s">
        <v>283</v>
      </c>
      <c r="G171" s="90" t="s">
        <v>13</v>
      </c>
      <c r="H171" s="102"/>
      <c r="I171" s="69">
        <v>568.41999999999996</v>
      </c>
      <c r="J171" s="82"/>
      <c r="K171" s="68"/>
    </row>
    <row r="172" spans="1:11" s="48" customFormat="1" ht="13.2" x14ac:dyDescent="0.25">
      <c r="A172" s="77" t="s">
        <v>151</v>
      </c>
      <c r="B172" s="78" t="s">
        <v>152</v>
      </c>
      <c r="C172" s="78" t="s">
        <v>263</v>
      </c>
      <c r="D172" s="64" t="s">
        <v>445</v>
      </c>
      <c r="E172" s="64" t="s">
        <v>446</v>
      </c>
      <c r="F172" s="79" t="s">
        <v>283</v>
      </c>
      <c r="G172" s="90" t="s">
        <v>13</v>
      </c>
      <c r="H172" s="102"/>
      <c r="I172" s="69">
        <v>568.41999999999996</v>
      </c>
      <c r="J172" s="82"/>
      <c r="K172" s="68"/>
    </row>
    <row r="173" spans="1:11" s="48" customFormat="1" ht="26.4" x14ac:dyDescent="0.25">
      <c r="A173" s="77" t="s">
        <v>151</v>
      </c>
      <c r="B173" s="78" t="s">
        <v>152</v>
      </c>
      <c r="C173" s="78" t="s">
        <v>339</v>
      </c>
      <c r="D173" s="103" t="s">
        <v>448</v>
      </c>
      <c r="E173" s="64" t="s">
        <v>374</v>
      </c>
      <c r="F173" s="79" t="s">
        <v>340</v>
      </c>
      <c r="G173" s="90" t="s">
        <v>13</v>
      </c>
      <c r="H173" s="102"/>
      <c r="I173" s="69">
        <v>568.41999999999996</v>
      </c>
      <c r="J173" s="82"/>
      <c r="K173" s="68"/>
    </row>
    <row r="174" spans="1:11" s="48" customFormat="1" ht="13.2" x14ac:dyDescent="0.25">
      <c r="A174" s="77" t="s">
        <v>153</v>
      </c>
      <c r="B174" s="78" t="s">
        <v>154</v>
      </c>
      <c r="C174" s="78" t="s">
        <v>157</v>
      </c>
      <c r="D174" s="64" t="s">
        <v>42</v>
      </c>
      <c r="E174" s="78" t="s">
        <v>43</v>
      </c>
      <c r="F174" s="79" t="s">
        <v>158</v>
      </c>
      <c r="G174" s="90" t="s">
        <v>20</v>
      </c>
      <c r="H174" s="102"/>
      <c r="I174" s="69"/>
      <c r="J174" s="82">
        <v>4.24</v>
      </c>
      <c r="K174" s="68"/>
    </row>
    <row r="175" spans="1:11" s="48" customFormat="1" ht="13.2" x14ac:dyDescent="0.25">
      <c r="A175" s="77" t="s">
        <v>153</v>
      </c>
      <c r="B175" s="78" t="s">
        <v>154</v>
      </c>
      <c r="C175" s="78" t="s">
        <v>157</v>
      </c>
      <c r="D175" s="64" t="s">
        <v>42</v>
      </c>
      <c r="E175" s="78" t="s">
        <v>43</v>
      </c>
      <c r="F175" s="79" t="s">
        <v>158</v>
      </c>
      <c r="G175" s="90" t="s">
        <v>380</v>
      </c>
      <c r="H175" s="102"/>
      <c r="I175" s="69"/>
      <c r="J175" s="82"/>
      <c r="K175" s="68">
        <v>6.36</v>
      </c>
    </row>
    <row r="176" spans="1:11" s="48" customFormat="1" ht="13.2" x14ac:dyDescent="0.25">
      <c r="A176" s="77" t="s">
        <v>153</v>
      </c>
      <c r="B176" s="78" t="s">
        <v>154</v>
      </c>
      <c r="C176" s="78" t="s">
        <v>275</v>
      </c>
      <c r="D176" s="64" t="s">
        <v>445</v>
      </c>
      <c r="E176" s="64" t="s">
        <v>446</v>
      </c>
      <c r="F176" s="79" t="s">
        <v>156</v>
      </c>
      <c r="G176" s="90" t="s">
        <v>20</v>
      </c>
      <c r="H176" s="102"/>
      <c r="I176" s="69"/>
      <c r="J176" s="82">
        <v>4.24</v>
      </c>
      <c r="K176" s="68"/>
    </row>
    <row r="177" spans="1:11" s="48" customFormat="1" ht="13.2" x14ac:dyDescent="0.25">
      <c r="A177" s="77" t="s">
        <v>153</v>
      </c>
      <c r="B177" s="78" t="s">
        <v>154</v>
      </c>
      <c r="C177" s="78" t="s">
        <v>275</v>
      </c>
      <c r="D177" s="64" t="s">
        <v>445</v>
      </c>
      <c r="E177" s="64" t="s">
        <v>446</v>
      </c>
      <c r="F177" s="79" t="s">
        <v>156</v>
      </c>
      <c r="G177" s="90" t="s">
        <v>380</v>
      </c>
      <c r="H177" s="102"/>
      <c r="I177" s="69"/>
      <c r="J177" s="82"/>
      <c r="K177" s="68">
        <v>6.36</v>
      </c>
    </row>
    <row r="178" spans="1:11" s="48" customFormat="1" ht="13.2" x14ac:dyDescent="0.25">
      <c r="A178" s="77" t="s">
        <v>159</v>
      </c>
      <c r="B178" s="78" t="s">
        <v>160</v>
      </c>
      <c r="C178" s="78" t="s">
        <v>157</v>
      </c>
      <c r="D178" s="64" t="s">
        <v>37</v>
      </c>
      <c r="E178" s="78" t="s">
        <v>43</v>
      </c>
      <c r="F178" s="79" t="s">
        <v>162</v>
      </c>
      <c r="G178" s="90" t="s">
        <v>20</v>
      </c>
      <c r="H178" s="102"/>
      <c r="I178" s="69">
        <v>4.4000000000000004</v>
      </c>
      <c r="J178" s="82"/>
      <c r="K178" s="68"/>
    </row>
    <row r="179" spans="1:11" s="48" customFormat="1" ht="13.2" x14ac:dyDescent="0.25">
      <c r="A179" s="77" t="s">
        <v>159</v>
      </c>
      <c r="B179" s="78" t="s">
        <v>160</v>
      </c>
      <c r="C179" s="78" t="s">
        <v>275</v>
      </c>
      <c r="D179" s="64" t="s">
        <v>445</v>
      </c>
      <c r="E179" s="64" t="s">
        <v>446</v>
      </c>
      <c r="F179" s="79" t="s">
        <v>161</v>
      </c>
      <c r="G179" s="90" t="s">
        <v>20</v>
      </c>
      <c r="H179" s="102"/>
      <c r="I179" s="69">
        <v>4.4000000000000004</v>
      </c>
      <c r="J179" s="82"/>
      <c r="K179" s="68"/>
    </row>
    <row r="180" spans="1:11" s="48" customFormat="1" ht="13.2" x14ac:dyDescent="0.25">
      <c r="A180" s="77" t="s">
        <v>159</v>
      </c>
      <c r="B180" s="78" t="s">
        <v>160</v>
      </c>
      <c r="C180" s="78" t="s">
        <v>276</v>
      </c>
      <c r="D180" s="64" t="s">
        <v>37</v>
      </c>
      <c r="E180" s="78" t="s">
        <v>43</v>
      </c>
      <c r="F180" s="79" t="s">
        <v>162</v>
      </c>
      <c r="G180" s="90" t="s">
        <v>13</v>
      </c>
      <c r="H180" s="102"/>
      <c r="I180" s="69">
        <v>105.97</v>
      </c>
      <c r="J180" s="82"/>
      <c r="K180" s="68"/>
    </row>
    <row r="181" spans="1:11" s="48" customFormat="1" ht="13.2" x14ac:dyDescent="0.25">
      <c r="A181" s="77" t="s">
        <v>159</v>
      </c>
      <c r="B181" s="78" t="s">
        <v>160</v>
      </c>
      <c r="C181" s="78" t="s">
        <v>155</v>
      </c>
      <c r="D181" s="64" t="s">
        <v>445</v>
      </c>
      <c r="E181" s="64" t="s">
        <v>446</v>
      </c>
      <c r="F181" s="79" t="s">
        <v>161</v>
      </c>
      <c r="G181" s="90" t="s">
        <v>13</v>
      </c>
      <c r="H181" s="102"/>
      <c r="I181" s="69">
        <v>105.97</v>
      </c>
      <c r="J181" s="82"/>
      <c r="K181" s="68"/>
    </row>
    <row r="182" spans="1:11" s="48" customFormat="1" ht="13.2" x14ac:dyDescent="0.25">
      <c r="A182" s="77" t="s">
        <v>163</v>
      </c>
      <c r="B182" s="78" t="s">
        <v>164</v>
      </c>
      <c r="C182" s="78" t="s">
        <v>275</v>
      </c>
      <c r="D182" s="64" t="s">
        <v>445</v>
      </c>
      <c r="E182" s="64" t="s">
        <v>446</v>
      </c>
      <c r="F182" s="79" t="s">
        <v>165</v>
      </c>
      <c r="G182" s="90" t="s">
        <v>20</v>
      </c>
      <c r="H182" s="102"/>
      <c r="I182" s="69">
        <v>5.49</v>
      </c>
      <c r="J182" s="82"/>
      <c r="K182" s="68"/>
    </row>
    <row r="183" spans="1:11" s="48" customFormat="1" ht="13.2" x14ac:dyDescent="0.25">
      <c r="A183" s="77" t="s">
        <v>163</v>
      </c>
      <c r="B183" s="78" t="s">
        <v>164</v>
      </c>
      <c r="C183" s="78" t="s">
        <v>155</v>
      </c>
      <c r="D183" s="64" t="s">
        <v>445</v>
      </c>
      <c r="E183" s="64" t="s">
        <v>446</v>
      </c>
      <c r="F183" s="79" t="s">
        <v>165</v>
      </c>
      <c r="G183" s="90" t="s">
        <v>13</v>
      </c>
      <c r="H183" s="102"/>
      <c r="I183" s="69">
        <v>131.54</v>
      </c>
      <c r="J183" s="82"/>
      <c r="K183" s="68"/>
    </row>
    <row r="184" spans="1:11" s="48" customFormat="1" ht="13.2" x14ac:dyDescent="0.25">
      <c r="A184" s="77" t="s">
        <v>166</v>
      </c>
      <c r="B184" s="78" t="s">
        <v>167</v>
      </c>
      <c r="C184" s="78" t="s">
        <v>302</v>
      </c>
      <c r="D184" s="64" t="s">
        <v>37</v>
      </c>
      <c r="E184" s="78" t="s">
        <v>43</v>
      </c>
      <c r="F184" s="79" t="s">
        <v>168</v>
      </c>
      <c r="G184" s="90" t="s">
        <v>13</v>
      </c>
      <c r="H184" s="102"/>
      <c r="I184" s="69">
        <v>118.95</v>
      </c>
      <c r="J184" s="82"/>
      <c r="K184" s="68"/>
    </row>
    <row r="185" spans="1:11" s="48" customFormat="1" ht="13.2" x14ac:dyDescent="0.25">
      <c r="A185" s="77" t="s">
        <v>166</v>
      </c>
      <c r="B185" s="78" t="s">
        <v>167</v>
      </c>
      <c r="C185" s="78" t="s">
        <v>277</v>
      </c>
      <c r="D185" s="64" t="s">
        <v>445</v>
      </c>
      <c r="E185" s="64" t="s">
        <v>446</v>
      </c>
      <c r="F185" s="79" t="s">
        <v>168</v>
      </c>
      <c r="G185" s="90" t="s">
        <v>13</v>
      </c>
      <c r="H185" s="102"/>
      <c r="I185" s="69">
        <v>118.95</v>
      </c>
      <c r="J185" s="82"/>
      <c r="K185" s="68"/>
    </row>
    <row r="186" spans="1:11" s="48" customFormat="1" ht="13.2" x14ac:dyDescent="0.25">
      <c r="A186" s="77" t="s">
        <v>169</v>
      </c>
      <c r="B186" s="78" t="s">
        <v>170</v>
      </c>
      <c r="C186" s="78" t="s">
        <v>327</v>
      </c>
      <c r="D186" s="64" t="s">
        <v>445</v>
      </c>
      <c r="E186" s="64" t="s">
        <v>446</v>
      </c>
      <c r="F186" s="79" t="s">
        <v>171</v>
      </c>
      <c r="G186" s="90" t="s">
        <v>13</v>
      </c>
      <c r="H186" s="102"/>
      <c r="I186" s="69">
        <v>144.52000000000001</v>
      </c>
      <c r="J186" s="82"/>
      <c r="K186" s="68"/>
    </row>
    <row r="187" spans="1:11" s="48" customFormat="1" ht="13.2" x14ac:dyDescent="0.25">
      <c r="A187" s="77" t="s">
        <v>172</v>
      </c>
      <c r="B187" s="78" t="s">
        <v>173</v>
      </c>
      <c r="C187" s="78" t="s">
        <v>329</v>
      </c>
      <c r="D187" s="64" t="s">
        <v>37</v>
      </c>
      <c r="E187" s="78" t="s">
        <v>43</v>
      </c>
      <c r="F187" s="79" t="s">
        <v>174</v>
      </c>
      <c r="G187" s="90" t="s">
        <v>20</v>
      </c>
      <c r="H187" s="102"/>
      <c r="I187" s="69"/>
      <c r="J187" s="82">
        <v>4.78</v>
      </c>
      <c r="K187" s="68"/>
    </row>
    <row r="188" spans="1:11" s="48" customFormat="1" ht="13.2" x14ac:dyDescent="0.25">
      <c r="A188" s="77" t="s">
        <v>172</v>
      </c>
      <c r="B188" s="78" t="s">
        <v>173</v>
      </c>
      <c r="C188" s="78" t="s">
        <v>329</v>
      </c>
      <c r="D188" s="64" t="s">
        <v>37</v>
      </c>
      <c r="E188" s="78" t="s">
        <v>43</v>
      </c>
      <c r="F188" s="79" t="s">
        <v>174</v>
      </c>
      <c r="G188" s="90" t="s">
        <v>380</v>
      </c>
      <c r="H188" s="102"/>
      <c r="I188" s="69"/>
      <c r="J188" s="82"/>
      <c r="K188" s="68">
        <v>7.17</v>
      </c>
    </row>
    <row r="189" spans="1:11" s="48" customFormat="1" ht="13.2" x14ac:dyDescent="0.25">
      <c r="A189" s="77" t="s">
        <v>172</v>
      </c>
      <c r="B189" s="78" t="s">
        <v>173</v>
      </c>
      <c r="C189" s="78" t="s">
        <v>328</v>
      </c>
      <c r="D189" s="64" t="s">
        <v>445</v>
      </c>
      <c r="E189" s="64" t="s">
        <v>446</v>
      </c>
      <c r="F189" s="79" t="s">
        <v>174</v>
      </c>
      <c r="G189" s="90" t="s">
        <v>20</v>
      </c>
      <c r="H189" s="102"/>
      <c r="I189" s="69"/>
      <c r="J189" s="82">
        <v>4.78</v>
      </c>
      <c r="K189" s="68"/>
    </row>
    <row r="190" spans="1:11" s="48" customFormat="1" ht="13.2" x14ac:dyDescent="0.25">
      <c r="A190" s="77" t="s">
        <v>172</v>
      </c>
      <c r="B190" s="78" t="s">
        <v>173</v>
      </c>
      <c r="C190" s="78" t="s">
        <v>328</v>
      </c>
      <c r="D190" s="64" t="s">
        <v>445</v>
      </c>
      <c r="E190" s="64" t="s">
        <v>446</v>
      </c>
      <c r="F190" s="79" t="s">
        <v>174</v>
      </c>
      <c r="G190" s="90" t="s">
        <v>380</v>
      </c>
      <c r="H190" s="102"/>
      <c r="I190" s="69"/>
      <c r="J190" s="82"/>
      <c r="K190" s="68">
        <v>7.17</v>
      </c>
    </row>
    <row r="191" spans="1:11" s="48" customFormat="1" ht="13.2" x14ac:dyDescent="0.25">
      <c r="A191" s="77" t="s">
        <v>256</v>
      </c>
      <c r="B191" s="78" t="s">
        <v>257</v>
      </c>
      <c r="C191" s="78" t="s">
        <v>275</v>
      </c>
      <c r="D191" s="64" t="s">
        <v>445</v>
      </c>
      <c r="E191" s="64" t="s">
        <v>446</v>
      </c>
      <c r="F191" s="79" t="s">
        <v>278</v>
      </c>
      <c r="G191" s="90" t="s">
        <v>11</v>
      </c>
      <c r="H191" s="102"/>
      <c r="I191" s="69"/>
      <c r="J191" s="82">
        <v>2.83</v>
      </c>
      <c r="K191" s="68"/>
    </row>
    <row r="192" spans="1:11" s="48" customFormat="1" ht="13.2" x14ac:dyDescent="0.25">
      <c r="A192" s="77" t="s">
        <v>256</v>
      </c>
      <c r="B192" s="78" t="s">
        <v>257</v>
      </c>
      <c r="C192" s="78" t="s">
        <v>275</v>
      </c>
      <c r="D192" s="64" t="s">
        <v>445</v>
      </c>
      <c r="E192" s="64" t="s">
        <v>446</v>
      </c>
      <c r="F192" s="79" t="s">
        <v>278</v>
      </c>
      <c r="G192" s="90" t="s">
        <v>380</v>
      </c>
      <c r="H192" s="102"/>
      <c r="I192" s="69"/>
      <c r="J192" s="82"/>
      <c r="K192" s="68">
        <v>4.25</v>
      </c>
    </row>
    <row r="193" spans="1:139" s="48" customFormat="1" ht="13.2" x14ac:dyDescent="0.25">
      <c r="A193" s="77" t="s">
        <v>258</v>
      </c>
      <c r="B193" s="78" t="s">
        <v>259</v>
      </c>
      <c r="C193" s="78" t="s">
        <v>277</v>
      </c>
      <c r="D193" s="64" t="s">
        <v>445</v>
      </c>
      <c r="E193" s="64" t="s">
        <v>446</v>
      </c>
      <c r="F193" s="79" t="s">
        <v>279</v>
      </c>
      <c r="G193" s="90" t="s">
        <v>11</v>
      </c>
      <c r="H193" s="102"/>
      <c r="I193" s="69"/>
      <c r="J193" s="82">
        <v>3.22</v>
      </c>
      <c r="K193" s="68"/>
    </row>
    <row r="194" spans="1:139" s="48" customFormat="1" ht="13.2" x14ac:dyDescent="0.25">
      <c r="A194" s="77" t="s">
        <v>258</v>
      </c>
      <c r="B194" s="78" t="s">
        <v>259</v>
      </c>
      <c r="C194" s="78" t="s">
        <v>277</v>
      </c>
      <c r="D194" s="64" t="s">
        <v>445</v>
      </c>
      <c r="E194" s="64" t="s">
        <v>446</v>
      </c>
      <c r="F194" s="79" t="s">
        <v>279</v>
      </c>
      <c r="G194" s="90" t="s">
        <v>380</v>
      </c>
      <c r="H194" s="102"/>
      <c r="I194" s="69"/>
      <c r="J194" s="82"/>
      <c r="K194" s="68">
        <v>4.83</v>
      </c>
    </row>
    <row r="195" spans="1:139" s="48" customFormat="1" ht="13.2" x14ac:dyDescent="0.25">
      <c r="A195" s="77" t="s">
        <v>175</v>
      </c>
      <c r="B195" s="78" t="s">
        <v>176</v>
      </c>
      <c r="C195" s="78" t="s">
        <v>177</v>
      </c>
      <c r="D195" s="64" t="s">
        <v>445</v>
      </c>
      <c r="E195" s="64" t="s">
        <v>446</v>
      </c>
      <c r="F195" s="79" t="s">
        <v>178</v>
      </c>
      <c r="G195" s="90" t="s">
        <v>179</v>
      </c>
      <c r="H195" s="102"/>
      <c r="I195" s="69">
        <v>624.24</v>
      </c>
      <c r="J195" s="82"/>
      <c r="K195" s="68"/>
    </row>
    <row r="196" spans="1:139" s="48" customFormat="1" ht="13.2" x14ac:dyDescent="0.25">
      <c r="A196" s="92" t="s">
        <v>514</v>
      </c>
      <c r="B196" s="93" t="s">
        <v>515</v>
      </c>
      <c r="C196" s="93"/>
      <c r="D196" s="52" t="s">
        <v>478</v>
      </c>
      <c r="E196" s="52" t="s">
        <v>479</v>
      </c>
      <c r="F196" s="59" t="s">
        <v>516</v>
      </c>
      <c r="G196" s="54" t="s">
        <v>16</v>
      </c>
      <c r="H196" s="104"/>
      <c r="I196" s="56">
        <v>1500</v>
      </c>
      <c r="J196" s="84"/>
      <c r="K196" s="58"/>
    </row>
    <row r="197" spans="1:139" s="48" customFormat="1" ht="13.2" x14ac:dyDescent="0.25">
      <c r="A197" s="92" t="s">
        <v>517</v>
      </c>
      <c r="B197" s="93" t="s">
        <v>518</v>
      </c>
      <c r="C197" s="93"/>
      <c r="D197" s="52" t="s">
        <v>478</v>
      </c>
      <c r="E197" s="52" t="s">
        <v>479</v>
      </c>
      <c r="F197" s="59" t="s">
        <v>519</v>
      </c>
      <c r="G197" s="54" t="s">
        <v>15</v>
      </c>
      <c r="H197" s="104"/>
      <c r="I197" s="56">
        <v>1366</v>
      </c>
      <c r="J197" s="84"/>
      <c r="K197" s="58"/>
    </row>
    <row r="198" spans="1:139" s="48" customFormat="1" ht="13.2" x14ac:dyDescent="0.25">
      <c r="A198" s="50" t="s">
        <v>180</v>
      </c>
      <c r="B198" s="51" t="s">
        <v>181</v>
      </c>
      <c r="C198" s="51" t="s">
        <v>312</v>
      </c>
      <c r="D198" s="52" t="s">
        <v>37</v>
      </c>
      <c r="E198" s="52" t="s">
        <v>43</v>
      </c>
      <c r="F198" s="59" t="s">
        <v>183</v>
      </c>
      <c r="G198" s="54" t="s">
        <v>15</v>
      </c>
      <c r="H198" s="88"/>
      <c r="I198" s="56">
        <v>0</v>
      </c>
      <c r="J198" s="84"/>
      <c r="K198" s="58"/>
    </row>
    <row r="199" spans="1:139" s="48" customFormat="1" ht="13.2" x14ac:dyDescent="0.25">
      <c r="A199" s="50" t="s">
        <v>180</v>
      </c>
      <c r="B199" s="51" t="s">
        <v>181</v>
      </c>
      <c r="C199" s="51" t="s">
        <v>182</v>
      </c>
      <c r="D199" s="52" t="s">
        <v>445</v>
      </c>
      <c r="E199" s="52" t="s">
        <v>446</v>
      </c>
      <c r="F199" s="59" t="s">
        <v>183</v>
      </c>
      <c r="G199" s="54" t="s">
        <v>15</v>
      </c>
      <c r="H199" s="88"/>
      <c r="I199" s="56">
        <v>0</v>
      </c>
      <c r="J199" s="84"/>
      <c r="K199" s="58"/>
    </row>
    <row r="200" spans="1:139" s="48" customFormat="1" ht="13.2" x14ac:dyDescent="0.25">
      <c r="A200" s="77" t="s">
        <v>184</v>
      </c>
      <c r="B200" s="78" t="s">
        <v>185</v>
      </c>
      <c r="C200" s="78" t="s">
        <v>313</v>
      </c>
      <c r="D200" s="64" t="s">
        <v>37</v>
      </c>
      <c r="E200" s="64" t="s">
        <v>43</v>
      </c>
      <c r="F200" s="79" t="s">
        <v>187</v>
      </c>
      <c r="G200" s="90" t="s">
        <v>50</v>
      </c>
      <c r="H200" s="102"/>
      <c r="I200" s="69">
        <v>1.76</v>
      </c>
      <c r="J200" s="82"/>
      <c r="K200" s="68"/>
    </row>
    <row r="201" spans="1:139" s="48" customFormat="1" ht="13.2" x14ac:dyDescent="0.25">
      <c r="A201" s="77" t="s">
        <v>184</v>
      </c>
      <c r="B201" s="78" t="s">
        <v>185</v>
      </c>
      <c r="C201" s="78" t="s">
        <v>186</v>
      </c>
      <c r="D201" s="64" t="s">
        <v>445</v>
      </c>
      <c r="E201" s="64" t="s">
        <v>446</v>
      </c>
      <c r="F201" s="79" t="s">
        <v>187</v>
      </c>
      <c r="G201" s="90" t="s">
        <v>50</v>
      </c>
      <c r="H201" s="102"/>
      <c r="I201" s="69">
        <v>1.76</v>
      </c>
      <c r="J201" s="82"/>
      <c r="K201" s="68"/>
    </row>
    <row r="202" spans="1:139" s="48" customFormat="1" ht="13.2" x14ac:dyDescent="0.25">
      <c r="A202" s="77" t="s">
        <v>188</v>
      </c>
      <c r="B202" s="78" t="s">
        <v>189</v>
      </c>
      <c r="C202" s="78" t="s">
        <v>192</v>
      </c>
      <c r="D202" s="64" t="s">
        <v>37</v>
      </c>
      <c r="E202" s="64" t="s">
        <v>43</v>
      </c>
      <c r="F202" s="79" t="s">
        <v>191</v>
      </c>
      <c r="G202" s="90" t="s">
        <v>13</v>
      </c>
      <c r="H202" s="102"/>
      <c r="I202" s="69">
        <v>53.43</v>
      </c>
      <c r="J202" s="82"/>
      <c r="K202" s="68"/>
    </row>
    <row r="203" spans="1:139" s="48" customFormat="1" ht="13.2" x14ac:dyDescent="0.25">
      <c r="A203" s="77" t="s">
        <v>188</v>
      </c>
      <c r="B203" s="78" t="s">
        <v>189</v>
      </c>
      <c r="C203" s="78" t="s">
        <v>190</v>
      </c>
      <c r="D203" s="64" t="s">
        <v>445</v>
      </c>
      <c r="E203" s="64" t="s">
        <v>446</v>
      </c>
      <c r="F203" s="79" t="s">
        <v>191</v>
      </c>
      <c r="G203" s="90" t="s">
        <v>13</v>
      </c>
      <c r="H203" s="102"/>
      <c r="I203" s="69">
        <v>53.43</v>
      </c>
      <c r="J203" s="82"/>
      <c r="K203" s="68"/>
    </row>
    <row r="204" spans="1:139" s="48" customFormat="1" ht="13.2" x14ac:dyDescent="0.25">
      <c r="A204" s="77" t="s">
        <v>193</v>
      </c>
      <c r="B204" s="78" t="s">
        <v>194</v>
      </c>
      <c r="C204" s="78" t="s">
        <v>246</v>
      </c>
      <c r="D204" s="64" t="s">
        <v>37</v>
      </c>
      <c r="E204" s="64" t="s">
        <v>43</v>
      </c>
      <c r="F204" s="79" t="s">
        <v>196</v>
      </c>
      <c r="G204" s="90" t="s">
        <v>50</v>
      </c>
      <c r="H204" s="102"/>
      <c r="I204" s="69">
        <v>12.99</v>
      </c>
      <c r="J204" s="82"/>
      <c r="K204" s="68"/>
    </row>
    <row r="205" spans="1:139" s="48" customFormat="1" ht="13.2" x14ac:dyDescent="0.25">
      <c r="A205" s="77" t="s">
        <v>193</v>
      </c>
      <c r="B205" s="78" t="s">
        <v>194</v>
      </c>
      <c r="C205" s="78" t="s">
        <v>195</v>
      </c>
      <c r="D205" s="64" t="s">
        <v>445</v>
      </c>
      <c r="E205" s="64" t="s">
        <v>446</v>
      </c>
      <c r="F205" s="79" t="s">
        <v>196</v>
      </c>
      <c r="G205" s="90" t="s">
        <v>50</v>
      </c>
      <c r="H205" s="102"/>
      <c r="I205" s="69">
        <v>12.99</v>
      </c>
      <c r="J205" s="82"/>
      <c r="K205" s="68"/>
    </row>
    <row r="206" spans="1:139" s="48" customFormat="1" ht="13.2" x14ac:dyDescent="0.25">
      <c r="A206" s="77" t="s">
        <v>197</v>
      </c>
      <c r="B206" s="78" t="s">
        <v>198</v>
      </c>
      <c r="C206" s="78" t="s">
        <v>246</v>
      </c>
      <c r="D206" s="64" t="s">
        <v>37</v>
      </c>
      <c r="E206" s="64" t="s">
        <v>43</v>
      </c>
      <c r="F206" s="79" t="s">
        <v>199</v>
      </c>
      <c r="G206" s="90" t="s">
        <v>50</v>
      </c>
      <c r="H206" s="102"/>
      <c r="I206" s="69">
        <v>12.99</v>
      </c>
      <c r="J206" s="82"/>
      <c r="K206" s="68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5"/>
      <c r="AY206" s="105"/>
      <c r="AZ206" s="105"/>
      <c r="BA206" s="105"/>
      <c r="BB206" s="105"/>
      <c r="BC206" s="105">
        <f t="shared" ref="BC206:BT206" si="0">BC205</f>
        <v>0</v>
      </c>
      <c r="BD206" s="105">
        <f t="shared" si="0"/>
        <v>0</v>
      </c>
      <c r="BE206" s="105">
        <f t="shared" si="0"/>
        <v>0</v>
      </c>
      <c r="BF206" s="105">
        <f t="shared" si="0"/>
        <v>0</v>
      </c>
      <c r="BG206" s="105">
        <f t="shared" si="0"/>
        <v>0</v>
      </c>
      <c r="BH206" s="105">
        <f t="shared" si="0"/>
        <v>0</v>
      </c>
      <c r="BI206" s="105">
        <f t="shared" si="0"/>
        <v>0</v>
      </c>
      <c r="BJ206" s="105">
        <f t="shared" si="0"/>
        <v>0</v>
      </c>
      <c r="BK206" s="105">
        <f t="shared" si="0"/>
        <v>0</v>
      </c>
      <c r="BL206" s="105">
        <f t="shared" si="0"/>
        <v>0</v>
      </c>
      <c r="BM206" s="105">
        <f t="shared" si="0"/>
        <v>0</v>
      </c>
      <c r="BN206" s="105">
        <f t="shared" si="0"/>
        <v>0</v>
      </c>
      <c r="BO206" s="105">
        <f t="shared" si="0"/>
        <v>0</v>
      </c>
      <c r="BP206" s="105">
        <f t="shared" si="0"/>
        <v>0</v>
      </c>
      <c r="BQ206" s="105">
        <f t="shared" si="0"/>
        <v>0</v>
      </c>
      <c r="BR206" s="105">
        <f t="shared" si="0"/>
        <v>0</v>
      </c>
      <c r="BS206" s="105">
        <f t="shared" si="0"/>
        <v>0</v>
      </c>
      <c r="BT206" s="105">
        <f t="shared" si="0"/>
        <v>0</v>
      </c>
      <c r="BU206" s="105">
        <f t="shared" ref="BU206:CZ206" si="1">BU205</f>
        <v>0</v>
      </c>
      <c r="BV206" s="105">
        <f t="shared" si="1"/>
        <v>0</v>
      </c>
      <c r="BW206" s="105">
        <f t="shared" si="1"/>
        <v>0</v>
      </c>
      <c r="BX206" s="105">
        <f t="shared" si="1"/>
        <v>0</v>
      </c>
      <c r="BY206" s="105">
        <f t="shared" si="1"/>
        <v>0</v>
      </c>
      <c r="BZ206" s="105">
        <f t="shared" si="1"/>
        <v>0</v>
      </c>
      <c r="CA206" s="105">
        <f t="shared" si="1"/>
        <v>0</v>
      </c>
      <c r="CB206" s="105">
        <f t="shared" si="1"/>
        <v>0</v>
      </c>
      <c r="CC206" s="105">
        <f t="shared" si="1"/>
        <v>0</v>
      </c>
      <c r="CD206" s="105">
        <f t="shared" si="1"/>
        <v>0</v>
      </c>
      <c r="CE206" s="105">
        <f t="shared" si="1"/>
        <v>0</v>
      </c>
      <c r="CF206" s="105">
        <f t="shared" si="1"/>
        <v>0</v>
      </c>
      <c r="CG206" s="105">
        <f t="shared" si="1"/>
        <v>0</v>
      </c>
      <c r="CH206" s="105">
        <f t="shared" si="1"/>
        <v>0</v>
      </c>
      <c r="CI206" s="105">
        <f t="shared" si="1"/>
        <v>0</v>
      </c>
      <c r="CJ206" s="105">
        <f t="shared" si="1"/>
        <v>0</v>
      </c>
      <c r="CK206" s="105">
        <f t="shared" si="1"/>
        <v>0</v>
      </c>
      <c r="CL206" s="105">
        <f t="shared" si="1"/>
        <v>0</v>
      </c>
      <c r="CM206" s="105">
        <f t="shared" si="1"/>
        <v>0</v>
      </c>
      <c r="CN206" s="105">
        <f t="shared" si="1"/>
        <v>0</v>
      </c>
      <c r="CO206" s="105">
        <f t="shared" si="1"/>
        <v>0</v>
      </c>
      <c r="CP206" s="105">
        <f t="shared" si="1"/>
        <v>0</v>
      </c>
      <c r="CQ206" s="105">
        <f t="shared" si="1"/>
        <v>0</v>
      </c>
      <c r="CR206" s="105">
        <f t="shared" si="1"/>
        <v>0</v>
      </c>
      <c r="CS206" s="105">
        <f t="shared" si="1"/>
        <v>0</v>
      </c>
      <c r="CT206" s="105">
        <f t="shared" si="1"/>
        <v>0</v>
      </c>
      <c r="CU206" s="105">
        <f t="shared" si="1"/>
        <v>0</v>
      </c>
      <c r="CV206" s="105">
        <f t="shared" si="1"/>
        <v>0</v>
      </c>
      <c r="CW206" s="105">
        <f t="shared" si="1"/>
        <v>0</v>
      </c>
      <c r="CX206" s="105">
        <f t="shared" si="1"/>
        <v>0</v>
      </c>
      <c r="CY206" s="105">
        <f t="shared" si="1"/>
        <v>0</v>
      </c>
      <c r="CZ206" s="105">
        <f t="shared" si="1"/>
        <v>0</v>
      </c>
      <c r="DA206" s="105">
        <f t="shared" ref="DA206:EF206" si="2">DA205</f>
        <v>0</v>
      </c>
      <c r="DB206" s="105">
        <f t="shared" si="2"/>
        <v>0</v>
      </c>
      <c r="DC206" s="105">
        <f t="shared" si="2"/>
        <v>0</v>
      </c>
      <c r="DD206" s="105">
        <f t="shared" si="2"/>
        <v>0</v>
      </c>
      <c r="DE206" s="105">
        <f t="shared" si="2"/>
        <v>0</v>
      </c>
      <c r="DF206" s="105">
        <f t="shared" si="2"/>
        <v>0</v>
      </c>
      <c r="DG206" s="105">
        <f t="shared" si="2"/>
        <v>0</v>
      </c>
      <c r="DH206" s="105">
        <f t="shared" si="2"/>
        <v>0</v>
      </c>
      <c r="DI206" s="105">
        <f t="shared" si="2"/>
        <v>0</v>
      </c>
      <c r="DJ206" s="105">
        <f t="shared" si="2"/>
        <v>0</v>
      </c>
      <c r="DK206" s="105">
        <f t="shared" si="2"/>
        <v>0</v>
      </c>
      <c r="DL206" s="105">
        <f t="shared" si="2"/>
        <v>0</v>
      </c>
      <c r="DM206" s="105">
        <f t="shared" si="2"/>
        <v>0</v>
      </c>
      <c r="DN206" s="105">
        <f t="shared" si="2"/>
        <v>0</v>
      </c>
      <c r="DO206" s="105">
        <f t="shared" si="2"/>
        <v>0</v>
      </c>
      <c r="DP206" s="105">
        <f t="shared" si="2"/>
        <v>0</v>
      </c>
      <c r="DQ206" s="105">
        <f t="shared" si="2"/>
        <v>0</v>
      </c>
      <c r="DR206" s="105">
        <f t="shared" si="2"/>
        <v>0</v>
      </c>
      <c r="DS206" s="105">
        <f t="shared" si="2"/>
        <v>0</v>
      </c>
      <c r="DT206" s="105">
        <f t="shared" si="2"/>
        <v>0</v>
      </c>
      <c r="DU206" s="105">
        <f t="shared" si="2"/>
        <v>0</v>
      </c>
      <c r="DV206" s="105">
        <f t="shared" si="2"/>
        <v>0</v>
      </c>
      <c r="DW206" s="105">
        <f t="shared" si="2"/>
        <v>0</v>
      </c>
      <c r="DX206" s="105">
        <f t="shared" si="2"/>
        <v>0</v>
      </c>
      <c r="DY206" s="105">
        <f t="shared" si="2"/>
        <v>0</v>
      </c>
      <c r="DZ206" s="105">
        <f t="shared" si="2"/>
        <v>0</v>
      </c>
      <c r="EA206" s="105">
        <f t="shared" si="2"/>
        <v>0</v>
      </c>
      <c r="EB206" s="105">
        <f t="shared" si="2"/>
        <v>0</v>
      </c>
      <c r="EC206" s="105">
        <f t="shared" si="2"/>
        <v>0</v>
      </c>
      <c r="ED206" s="105">
        <f t="shared" si="2"/>
        <v>0</v>
      </c>
      <c r="EE206" s="105">
        <f t="shared" si="2"/>
        <v>0</v>
      </c>
      <c r="EF206" s="105">
        <f t="shared" si="2"/>
        <v>0</v>
      </c>
      <c r="EG206" s="105">
        <f>EG205</f>
        <v>0</v>
      </c>
      <c r="EH206" s="105">
        <f>EH205</f>
        <v>0</v>
      </c>
      <c r="EI206" s="105">
        <f>EI205</f>
        <v>0</v>
      </c>
    </row>
    <row r="207" spans="1:139" s="48" customFormat="1" ht="13.2" x14ac:dyDescent="0.25">
      <c r="A207" s="77" t="s">
        <v>197</v>
      </c>
      <c r="B207" s="78" t="s">
        <v>198</v>
      </c>
      <c r="C207" s="78" t="s">
        <v>195</v>
      </c>
      <c r="D207" s="64" t="s">
        <v>445</v>
      </c>
      <c r="E207" s="64" t="s">
        <v>446</v>
      </c>
      <c r="F207" s="79" t="s">
        <v>199</v>
      </c>
      <c r="G207" s="90" t="s">
        <v>50</v>
      </c>
      <c r="H207" s="102"/>
      <c r="I207" s="69">
        <v>12.99</v>
      </c>
      <c r="J207" s="82"/>
      <c r="K207" s="68"/>
    </row>
    <row r="208" spans="1:139" s="48" customFormat="1" ht="13.2" x14ac:dyDescent="0.25">
      <c r="A208" s="77" t="s">
        <v>200</v>
      </c>
      <c r="B208" s="78" t="s">
        <v>201</v>
      </c>
      <c r="C208" s="78" t="s">
        <v>204</v>
      </c>
      <c r="D208" s="64" t="s">
        <v>37</v>
      </c>
      <c r="E208" s="64" t="s">
        <v>43</v>
      </c>
      <c r="F208" s="79" t="s">
        <v>203</v>
      </c>
      <c r="G208" s="90" t="s">
        <v>50</v>
      </c>
      <c r="H208" s="102"/>
      <c r="I208" s="69"/>
      <c r="J208" s="82">
        <v>5.98</v>
      </c>
      <c r="K208" s="68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  <c r="BT208" s="105"/>
      <c r="BU208" s="105"/>
      <c r="BV208" s="105"/>
      <c r="BW208" s="105"/>
      <c r="BX208" s="105"/>
      <c r="BY208" s="105"/>
      <c r="BZ208" s="105"/>
      <c r="CA208" s="105"/>
      <c r="CB208" s="105"/>
      <c r="CC208" s="105"/>
      <c r="CD208" s="105"/>
      <c r="CE208" s="105"/>
      <c r="CF208" s="105"/>
      <c r="CG208" s="105"/>
      <c r="CH208" s="105"/>
      <c r="CI208" s="105"/>
      <c r="CJ208" s="105"/>
      <c r="CK208" s="105"/>
      <c r="CL208" s="105"/>
      <c r="CM208" s="105"/>
      <c r="CN208" s="105"/>
      <c r="CO208" s="105"/>
      <c r="CP208" s="105"/>
      <c r="CQ208" s="105"/>
      <c r="CR208" s="105"/>
      <c r="CS208" s="105"/>
      <c r="CT208" s="105"/>
      <c r="CU208" s="105"/>
      <c r="CV208" s="105"/>
      <c r="CW208" s="105"/>
      <c r="CX208" s="105"/>
      <c r="CY208" s="105"/>
      <c r="CZ208" s="105"/>
      <c r="DA208" s="105"/>
      <c r="DB208" s="105"/>
      <c r="DC208" s="105"/>
      <c r="DD208" s="105"/>
      <c r="DE208" s="105"/>
      <c r="DF208" s="105"/>
      <c r="DG208" s="105"/>
      <c r="DH208" s="105"/>
      <c r="DI208" s="105"/>
      <c r="DJ208" s="105"/>
      <c r="DK208" s="105"/>
      <c r="DL208" s="105"/>
      <c r="DM208" s="105"/>
      <c r="DN208" s="105"/>
      <c r="DO208" s="105"/>
      <c r="DP208" s="105"/>
      <c r="DQ208" s="105"/>
      <c r="DR208" s="105"/>
      <c r="DS208" s="105"/>
      <c r="DT208" s="105"/>
      <c r="DU208" s="105"/>
      <c r="DV208" s="105"/>
      <c r="DW208" s="105"/>
      <c r="DX208" s="105"/>
      <c r="DY208" s="105"/>
      <c r="DZ208" s="105"/>
      <c r="EA208" s="105"/>
      <c r="EB208" s="105"/>
      <c r="EC208" s="105"/>
      <c r="ED208" s="105"/>
      <c r="EE208" s="105"/>
      <c r="EF208" s="105"/>
      <c r="EG208" s="105"/>
      <c r="EH208" s="105"/>
      <c r="EI208" s="105"/>
    </row>
    <row r="209" spans="1:139" s="48" customFormat="1" ht="13.2" x14ac:dyDescent="0.25">
      <c r="A209" s="77" t="s">
        <v>200</v>
      </c>
      <c r="B209" s="78" t="s">
        <v>201</v>
      </c>
      <c r="C209" s="78" t="s">
        <v>204</v>
      </c>
      <c r="D209" s="64" t="s">
        <v>37</v>
      </c>
      <c r="E209" s="64" t="s">
        <v>43</v>
      </c>
      <c r="F209" s="79" t="s">
        <v>203</v>
      </c>
      <c r="G209" s="90" t="s">
        <v>380</v>
      </c>
      <c r="H209" s="102"/>
      <c r="I209" s="69"/>
      <c r="J209" s="82"/>
      <c r="K209" s="68">
        <v>8.9700000000000006</v>
      </c>
    </row>
    <row r="210" spans="1:139" s="48" customFormat="1" ht="13.2" x14ac:dyDescent="0.25">
      <c r="A210" s="77" t="s">
        <v>200</v>
      </c>
      <c r="B210" s="78" t="s">
        <v>201</v>
      </c>
      <c r="C210" s="78" t="s">
        <v>202</v>
      </c>
      <c r="D210" s="64" t="s">
        <v>445</v>
      </c>
      <c r="E210" s="64" t="s">
        <v>446</v>
      </c>
      <c r="F210" s="79" t="s">
        <v>203</v>
      </c>
      <c r="G210" s="90" t="s">
        <v>50</v>
      </c>
      <c r="H210" s="102"/>
      <c r="I210" s="69"/>
      <c r="J210" s="82">
        <v>5.98</v>
      </c>
      <c r="K210" s="68"/>
    </row>
    <row r="211" spans="1:139" s="48" customFormat="1" ht="13.2" x14ac:dyDescent="0.25">
      <c r="A211" s="77" t="s">
        <v>200</v>
      </c>
      <c r="B211" s="78" t="s">
        <v>201</v>
      </c>
      <c r="C211" s="78" t="s">
        <v>202</v>
      </c>
      <c r="D211" s="64" t="s">
        <v>445</v>
      </c>
      <c r="E211" s="64" t="s">
        <v>446</v>
      </c>
      <c r="F211" s="79" t="s">
        <v>203</v>
      </c>
      <c r="G211" s="90" t="s">
        <v>380</v>
      </c>
      <c r="H211" s="102"/>
      <c r="I211" s="69"/>
      <c r="J211" s="82"/>
      <c r="K211" s="68">
        <v>8.9700000000000006</v>
      </c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  <c r="BT211" s="105"/>
      <c r="BU211" s="105"/>
      <c r="BV211" s="105"/>
      <c r="BW211" s="105"/>
      <c r="BX211" s="105"/>
      <c r="BY211" s="105"/>
      <c r="BZ211" s="105"/>
      <c r="CA211" s="105"/>
      <c r="CB211" s="105"/>
      <c r="CC211" s="105"/>
      <c r="CD211" s="105"/>
      <c r="CE211" s="105"/>
      <c r="CF211" s="105"/>
      <c r="CG211" s="105"/>
      <c r="CH211" s="105"/>
      <c r="CI211" s="105"/>
      <c r="CJ211" s="105"/>
      <c r="CK211" s="105"/>
      <c r="CL211" s="105"/>
      <c r="CM211" s="105"/>
      <c r="CN211" s="105"/>
      <c r="CO211" s="105"/>
      <c r="CP211" s="105"/>
      <c r="CQ211" s="105"/>
      <c r="CR211" s="105"/>
      <c r="CS211" s="105"/>
      <c r="CT211" s="105"/>
      <c r="CU211" s="105"/>
      <c r="CV211" s="105"/>
      <c r="CW211" s="105"/>
      <c r="CX211" s="105"/>
      <c r="CY211" s="105"/>
      <c r="CZ211" s="105"/>
      <c r="DA211" s="105"/>
      <c r="DB211" s="105"/>
      <c r="DC211" s="105"/>
      <c r="DD211" s="105"/>
      <c r="DE211" s="105"/>
      <c r="DF211" s="105"/>
      <c r="DG211" s="105"/>
      <c r="DH211" s="105"/>
      <c r="DI211" s="105"/>
      <c r="DJ211" s="105"/>
      <c r="DK211" s="105"/>
      <c r="DL211" s="105"/>
      <c r="DM211" s="105"/>
      <c r="DN211" s="105"/>
      <c r="DO211" s="105"/>
      <c r="DP211" s="105"/>
      <c r="DQ211" s="105"/>
      <c r="DR211" s="105"/>
      <c r="DS211" s="105"/>
      <c r="DT211" s="105"/>
      <c r="DU211" s="105"/>
      <c r="DV211" s="105"/>
      <c r="DW211" s="105"/>
      <c r="DX211" s="105"/>
      <c r="DY211" s="105"/>
      <c r="DZ211" s="105"/>
      <c r="EA211" s="105"/>
      <c r="EB211" s="105"/>
      <c r="EC211" s="105"/>
      <c r="ED211" s="105"/>
      <c r="EE211" s="105"/>
      <c r="EF211" s="105"/>
      <c r="EG211" s="105"/>
      <c r="EH211" s="105"/>
      <c r="EI211" s="105"/>
    </row>
    <row r="212" spans="1:139" s="48" customFormat="1" ht="13.2" x14ac:dyDescent="0.25">
      <c r="A212" s="77" t="s">
        <v>465</v>
      </c>
      <c r="B212" s="78" t="s">
        <v>466</v>
      </c>
      <c r="C212" s="78" t="s">
        <v>204</v>
      </c>
      <c r="D212" s="64" t="s">
        <v>37</v>
      </c>
      <c r="E212" s="64" t="s">
        <v>43</v>
      </c>
      <c r="F212" s="79" t="s">
        <v>475</v>
      </c>
      <c r="G212" s="90" t="s">
        <v>50</v>
      </c>
      <c r="H212" s="102"/>
      <c r="I212" s="69"/>
      <c r="J212" s="82">
        <v>5.98</v>
      </c>
      <c r="K212" s="68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  <c r="BT212" s="105"/>
      <c r="BU212" s="105"/>
      <c r="BV212" s="105"/>
      <c r="BW212" s="105"/>
      <c r="BX212" s="105"/>
      <c r="BY212" s="105"/>
      <c r="BZ212" s="105"/>
      <c r="CA212" s="105"/>
      <c r="CB212" s="105"/>
      <c r="CC212" s="105"/>
      <c r="CD212" s="105"/>
      <c r="CE212" s="105"/>
      <c r="CF212" s="105"/>
      <c r="CG212" s="105"/>
      <c r="CH212" s="105"/>
      <c r="CI212" s="105"/>
      <c r="CJ212" s="105"/>
      <c r="CK212" s="105"/>
      <c r="CL212" s="105"/>
      <c r="CM212" s="105"/>
      <c r="CN212" s="105"/>
      <c r="CO212" s="105"/>
      <c r="CP212" s="105"/>
      <c r="CQ212" s="105"/>
      <c r="CR212" s="105"/>
      <c r="CS212" s="105"/>
      <c r="CT212" s="105"/>
      <c r="CU212" s="105"/>
      <c r="CV212" s="105"/>
      <c r="CW212" s="105"/>
      <c r="CX212" s="105"/>
      <c r="CY212" s="105"/>
      <c r="CZ212" s="105"/>
      <c r="DA212" s="105"/>
      <c r="DB212" s="105"/>
      <c r="DC212" s="105"/>
      <c r="DD212" s="105"/>
      <c r="DE212" s="105"/>
      <c r="DF212" s="105"/>
      <c r="DG212" s="105"/>
      <c r="DH212" s="105"/>
      <c r="DI212" s="105"/>
      <c r="DJ212" s="105"/>
      <c r="DK212" s="105"/>
      <c r="DL212" s="105"/>
      <c r="DM212" s="105"/>
      <c r="DN212" s="105"/>
      <c r="DO212" s="105"/>
      <c r="DP212" s="105"/>
      <c r="DQ212" s="105"/>
      <c r="DR212" s="105"/>
      <c r="DS212" s="105"/>
      <c r="DT212" s="105"/>
      <c r="DU212" s="105"/>
      <c r="DV212" s="105"/>
      <c r="DW212" s="105"/>
      <c r="DX212" s="105"/>
      <c r="DY212" s="105"/>
      <c r="DZ212" s="105"/>
      <c r="EA212" s="105"/>
      <c r="EB212" s="105"/>
      <c r="EC212" s="105"/>
      <c r="ED212" s="105"/>
      <c r="EE212" s="105"/>
      <c r="EF212" s="105"/>
      <c r="EG212" s="105"/>
      <c r="EH212" s="105"/>
      <c r="EI212" s="105"/>
    </row>
    <row r="213" spans="1:139" s="48" customFormat="1" ht="13.2" x14ac:dyDescent="0.25">
      <c r="A213" s="77" t="s">
        <v>465</v>
      </c>
      <c r="B213" s="78" t="s">
        <v>466</v>
      </c>
      <c r="C213" s="78" t="s">
        <v>202</v>
      </c>
      <c r="D213" s="64" t="s">
        <v>445</v>
      </c>
      <c r="E213" s="64" t="s">
        <v>446</v>
      </c>
      <c r="F213" s="79" t="s">
        <v>475</v>
      </c>
      <c r="G213" s="90" t="s">
        <v>50</v>
      </c>
      <c r="H213" s="102"/>
      <c r="I213" s="69"/>
      <c r="J213" s="82">
        <v>5.98</v>
      </c>
      <c r="K213" s="68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  <c r="BT213" s="105"/>
      <c r="BU213" s="105"/>
      <c r="BV213" s="105"/>
      <c r="BW213" s="105"/>
      <c r="BX213" s="105"/>
      <c r="BY213" s="105"/>
      <c r="BZ213" s="105"/>
      <c r="CA213" s="105"/>
      <c r="CB213" s="105"/>
      <c r="CC213" s="105"/>
      <c r="CD213" s="105"/>
      <c r="CE213" s="105"/>
      <c r="CF213" s="105"/>
      <c r="CG213" s="105"/>
      <c r="CH213" s="105"/>
      <c r="CI213" s="105"/>
      <c r="CJ213" s="105"/>
      <c r="CK213" s="105"/>
      <c r="CL213" s="105"/>
      <c r="CM213" s="105"/>
      <c r="CN213" s="105"/>
      <c r="CO213" s="105"/>
      <c r="CP213" s="105"/>
      <c r="CQ213" s="105"/>
      <c r="CR213" s="105"/>
      <c r="CS213" s="105"/>
      <c r="CT213" s="105"/>
      <c r="CU213" s="105"/>
      <c r="CV213" s="105"/>
      <c r="CW213" s="105"/>
      <c r="CX213" s="105"/>
      <c r="CY213" s="105"/>
      <c r="CZ213" s="105"/>
      <c r="DA213" s="105"/>
      <c r="DB213" s="105"/>
      <c r="DC213" s="105"/>
      <c r="DD213" s="105"/>
      <c r="DE213" s="105"/>
      <c r="DF213" s="105"/>
      <c r="DG213" s="105"/>
      <c r="DH213" s="105"/>
      <c r="DI213" s="105"/>
      <c r="DJ213" s="105"/>
      <c r="DK213" s="105"/>
      <c r="DL213" s="105"/>
      <c r="DM213" s="105"/>
      <c r="DN213" s="105"/>
      <c r="DO213" s="105"/>
      <c r="DP213" s="105"/>
      <c r="DQ213" s="105"/>
      <c r="DR213" s="105"/>
      <c r="DS213" s="105"/>
      <c r="DT213" s="105"/>
      <c r="DU213" s="105"/>
      <c r="DV213" s="105"/>
      <c r="DW213" s="105"/>
      <c r="DX213" s="105"/>
      <c r="DY213" s="105"/>
      <c r="DZ213" s="105"/>
      <c r="EA213" s="105"/>
      <c r="EB213" s="105"/>
      <c r="EC213" s="105"/>
      <c r="ED213" s="105"/>
      <c r="EE213" s="105"/>
      <c r="EF213" s="105"/>
      <c r="EG213" s="105"/>
      <c r="EH213" s="105"/>
      <c r="EI213" s="105"/>
    </row>
    <row r="214" spans="1:139" s="48" customFormat="1" ht="13.2" x14ac:dyDescent="0.25">
      <c r="A214" s="77" t="s">
        <v>467</v>
      </c>
      <c r="B214" s="78" t="s">
        <v>468</v>
      </c>
      <c r="C214" s="78" t="s">
        <v>204</v>
      </c>
      <c r="D214" s="64" t="s">
        <v>37</v>
      </c>
      <c r="E214" s="64" t="s">
        <v>43</v>
      </c>
      <c r="F214" s="79" t="s">
        <v>464</v>
      </c>
      <c r="G214" s="90" t="s">
        <v>50</v>
      </c>
      <c r="H214" s="102"/>
      <c r="I214" s="69"/>
      <c r="J214" s="82">
        <v>5.98</v>
      </c>
      <c r="K214" s="68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5"/>
      <c r="AK214" s="105"/>
      <c r="AL214" s="105"/>
      <c r="AM214" s="105"/>
      <c r="AN214" s="105"/>
      <c r="AO214" s="105"/>
      <c r="AP214" s="105"/>
      <c r="AQ214" s="105"/>
      <c r="AR214" s="105"/>
      <c r="AS214" s="105"/>
      <c r="AT214" s="105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  <c r="BT214" s="105"/>
      <c r="BU214" s="105"/>
      <c r="BV214" s="105"/>
      <c r="BW214" s="105"/>
      <c r="BX214" s="105"/>
      <c r="BY214" s="105"/>
      <c r="BZ214" s="105"/>
      <c r="CA214" s="105"/>
      <c r="CB214" s="105"/>
      <c r="CC214" s="105"/>
      <c r="CD214" s="105"/>
      <c r="CE214" s="105"/>
      <c r="CF214" s="105"/>
      <c r="CG214" s="105"/>
      <c r="CH214" s="105"/>
      <c r="CI214" s="105"/>
      <c r="CJ214" s="105"/>
      <c r="CK214" s="105"/>
      <c r="CL214" s="105"/>
      <c r="CM214" s="105"/>
      <c r="CN214" s="105"/>
      <c r="CO214" s="105"/>
      <c r="CP214" s="105"/>
      <c r="CQ214" s="105"/>
      <c r="CR214" s="105"/>
      <c r="CS214" s="105"/>
      <c r="CT214" s="105"/>
      <c r="CU214" s="105"/>
      <c r="CV214" s="105"/>
      <c r="CW214" s="105"/>
      <c r="CX214" s="105"/>
      <c r="CY214" s="105"/>
      <c r="CZ214" s="105"/>
      <c r="DA214" s="105"/>
      <c r="DB214" s="105"/>
      <c r="DC214" s="105"/>
      <c r="DD214" s="105"/>
      <c r="DE214" s="105"/>
      <c r="DF214" s="105"/>
      <c r="DG214" s="105"/>
      <c r="DH214" s="105"/>
      <c r="DI214" s="105"/>
      <c r="DJ214" s="105"/>
      <c r="DK214" s="105"/>
      <c r="DL214" s="105"/>
      <c r="DM214" s="105"/>
      <c r="DN214" s="105"/>
      <c r="DO214" s="105"/>
      <c r="DP214" s="105"/>
      <c r="DQ214" s="105"/>
      <c r="DR214" s="105"/>
      <c r="DS214" s="105"/>
      <c r="DT214" s="105"/>
      <c r="DU214" s="105"/>
      <c r="DV214" s="105"/>
      <c r="DW214" s="105"/>
      <c r="DX214" s="105"/>
      <c r="DY214" s="105"/>
      <c r="DZ214" s="105"/>
      <c r="EA214" s="105"/>
      <c r="EB214" s="105"/>
      <c r="EC214" s="105"/>
      <c r="ED214" s="105"/>
      <c r="EE214" s="105"/>
      <c r="EF214" s="105"/>
      <c r="EG214" s="105"/>
      <c r="EH214" s="105"/>
      <c r="EI214" s="105"/>
    </row>
    <row r="215" spans="1:139" s="48" customFormat="1" ht="13.2" x14ac:dyDescent="0.25">
      <c r="A215" s="77" t="s">
        <v>467</v>
      </c>
      <c r="B215" s="78" t="s">
        <v>468</v>
      </c>
      <c r="C215" s="78" t="s">
        <v>202</v>
      </c>
      <c r="D215" s="64" t="s">
        <v>445</v>
      </c>
      <c r="E215" s="64" t="s">
        <v>446</v>
      </c>
      <c r="F215" s="79" t="s">
        <v>464</v>
      </c>
      <c r="G215" s="90" t="s">
        <v>50</v>
      </c>
      <c r="H215" s="102"/>
      <c r="I215" s="69"/>
      <c r="J215" s="82">
        <v>5.98</v>
      </c>
      <c r="K215" s="68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  <c r="BT215" s="105"/>
      <c r="BU215" s="105"/>
      <c r="BV215" s="105"/>
      <c r="BW215" s="105"/>
      <c r="BX215" s="105"/>
      <c r="BY215" s="105"/>
      <c r="BZ215" s="105"/>
      <c r="CA215" s="105"/>
      <c r="CB215" s="105"/>
      <c r="CC215" s="105"/>
      <c r="CD215" s="105"/>
      <c r="CE215" s="105"/>
      <c r="CF215" s="105"/>
      <c r="CG215" s="105"/>
      <c r="CH215" s="105"/>
      <c r="CI215" s="105"/>
      <c r="CJ215" s="105"/>
      <c r="CK215" s="105"/>
      <c r="CL215" s="105"/>
      <c r="CM215" s="105"/>
      <c r="CN215" s="105"/>
      <c r="CO215" s="105"/>
      <c r="CP215" s="105"/>
      <c r="CQ215" s="105"/>
      <c r="CR215" s="105"/>
      <c r="CS215" s="105"/>
      <c r="CT215" s="105"/>
      <c r="CU215" s="105"/>
      <c r="CV215" s="105"/>
      <c r="CW215" s="105"/>
      <c r="CX215" s="105"/>
      <c r="CY215" s="105"/>
      <c r="CZ215" s="105"/>
      <c r="DA215" s="105"/>
      <c r="DB215" s="105"/>
      <c r="DC215" s="105"/>
      <c r="DD215" s="105"/>
      <c r="DE215" s="105"/>
      <c r="DF215" s="105"/>
      <c r="DG215" s="105"/>
      <c r="DH215" s="105"/>
      <c r="DI215" s="105"/>
      <c r="DJ215" s="105"/>
      <c r="DK215" s="105"/>
      <c r="DL215" s="105"/>
      <c r="DM215" s="105"/>
      <c r="DN215" s="105"/>
      <c r="DO215" s="105"/>
      <c r="DP215" s="105"/>
      <c r="DQ215" s="105"/>
      <c r="DR215" s="105"/>
      <c r="DS215" s="105"/>
      <c r="DT215" s="105"/>
      <c r="DU215" s="105"/>
      <c r="DV215" s="105"/>
      <c r="DW215" s="105"/>
      <c r="DX215" s="105"/>
      <c r="DY215" s="105"/>
      <c r="DZ215" s="105"/>
      <c r="EA215" s="105"/>
      <c r="EB215" s="105"/>
      <c r="EC215" s="105"/>
      <c r="ED215" s="105"/>
      <c r="EE215" s="105"/>
      <c r="EF215" s="105"/>
      <c r="EG215" s="105"/>
      <c r="EH215" s="105"/>
      <c r="EI215" s="105"/>
    </row>
    <row r="216" spans="1:139" s="48" customFormat="1" ht="13.2" x14ac:dyDescent="0.25">
      <c r="A216" s="77" t="s">
        <v>205</v>
      </c>
      <c r="B216" s="78" t="s">
        <v>206</v>
      </c>
      <c r="C216" s="78" t="s">
        <v>209</v>
      </c>
      <c r="D216" s="64" t="s">
        <v>37</v>
      </c>
      <c r="E216" s="78" t="s">
        <v>43</v>
      </c>
      <c r="F216" s="79" t="s">
        <v>208</v>
      </c>
      <c r="G216" s="90" t="s">
        <v>50</v>
      </c>
      <c r="H216" s="102"/>
      <c r="I216" s="69">
        <v>8.7899999999999991</v>
      </c>
      <c r="J216" s="82"/>
      <c r="K216" s="68"/>
    </row>
    <row r="217" spans="1:139" s="48" customFormat="1" ht="13.2" x14ac:dyDescent="0.25">
      <c r="A217" s="77" t="s">
        <v>205</v>
      </c>
      <c r="B217" s="78" t="s">
        <v>206</v>
      </c>
      <c r="C217" s="78" t="s">
        <v>207</v>
      </c>
      <c r="D217" s="64" t="s">
        <v>445</v>
      </c>
      <c r="E217" s="64" t="s">
        <v>446</v>
      </c>
      <c r="F217" s="79" t="s">
        <v>208</v>
      </c>
      <c r="G217" s="90" t="s">
        <v>50</v>
      </c>
      <c r="H217" s="102"/>
      <c r="I217" s="69">
        <v>8.7899999999999991</v>
      </c>
      <c r="J217" s="82"/>
      <c r="K217" s="68"/>
    </row>
    <row r="218" spans="1:139" s="48" customFormat="1" ht="13.2" x14ac:dyDescent="0.25">
      <c r="A218" s="77" t="s">
        <v>210</v>
      </c>
      <c r="B218" s="78" t="s">
        <v>211</v>
      </c>
      <c r="C218" s="78" t="s">
        <v>214</v>
      </c>
      <c r="D218" s="64" t="s">
        <v>37</v>
      </c>
      <c r="E218" s="78" t="s">
        <v>43</v>
      </c>
      <c r="F218" s="79" t="s">
        <v>213</v>
      </c>
      <c r="G218" s="90" t="s">
        <v>50</v>
      </c>
      <c r="H218" s="102"/>
      <c r="I218" s="69">
        <v>7.94</v>
      </c>
      <c r="J218" s="82"/>
      <c r="K218" s="68"/>
    </row>
    <row r="219" spans="1:139" s="48" customFormat="1" ht="13.2" x14ac:dyDescent="0.25">
      <c r="A219" s="77" t="s">
        <v>210</v>
      </c>
      <c r="B219" s="78" t="s">
        <v>211</v>
      </c>
      <c r="C219" s="78" t="s">
        <v>212</v>
      </c>
      <c r="D219" s="64" t="s">
        <v>445</v>
      </c>
      <c r="E219" s="64" t="s">
        <v>446</v>
      </c>
      <c r="F219" s="79" t="s">
        <v>213</v>
      </c>
      <c r="G219" s="90" t="s">
        <v>50</v>
      </c>
      <c r="H219" s="102"/>
      <c r="I219" s="69">
        <v>7.94</v>
      </c>
      <c r="J219" s="82"/>
      <c r="K219" s="68"/>
    </row>
    <row r="220" spans="1:139" s="48" customFormat="1" ht="13.2" x14ac:dyDescent="0.25">
      <c r="A220" s="50" t="s">
        <v>215</v>
      </c>
      <c r="B220" s="51" t="s">
        <v>216</v>
      </c>
      <c r="C220" s="51" t="s">
        <v>17</v>
      </c>
      <c r="D220" s="52" t="s">
        <v>254</v>
      </c>
      <c r="E220" s="51" t="s">
        <v>250</v>
      </c>
      <c r="F220" s="59" t="s">
        <v>255</v>
      </c>
      <c r="G220" s="54" t="s">
        <v>16</v>
      </c>
      <c r="H220" s="88"/>
      <c r="I220" s="56">
        <v>10000</v>
      </c>
      <c r="J220" s="84"/>
      <c r="K220" s="58"/>
    </row>
    <row r="221" spans="1:139" s="48" customFormat="1" ht="13.2" x14ac:dyDescent="0.25">
      <c r="A221" s="50" t="s">
        <v>215</v>
      </c>
      <c r="B221" s="51" t="s">
        <v>216</v>
      </c>
      <c r="C221" s="51" t="s">
        <v>219</v>
      </c>
      <c r="D221" s="52" t="s">
        <v>253</v>
      </c>
      <c r="E221" s="51" t="s">
        <v>43</v>
      </c>
      <c r="F221" s="59" t="s">
        <v>218</v>
      </c>
      <c r="G221" s="54" t="s">
        <v>16</v>
      </c>
      <c r="H221" s="88"/>
      <c r="I221" s="56">
        <v>10000</v>
      </c>
      <c r="J221" s="84"/>
      <c r="K221" s="58"/>
    </row>
    <row r="222" spans="1:139" s="48" customFormat="1" ht="13.2" x14ac:dyDescent="0.25">
      <c r="A222" s="50" t="s">
        <v>215</v>
      </c>
      <c r="B222" s="51" t="s">
        <v>216</v>
      </c>
      <c r="C222" s="51" t="s">
        <v>217</v>
      </c>
      <c r="D222" s="52" t="s">
        <v>445</v>
      </c>
      <c r="E222" s="52" t="s">
        <v>446</v>
      </c>
      <c r="F222" s="59" t="s">
        <v>218</v>
      </c>
      <c r="G222" s="54" t="s">
        <v>16</v>
      </c>
      <c r="H222" s="88"/>
      <c r="I222" s="56">
        <v>10000</v>
      </c>
      <c r="J222" s="84"/>
      <c r="K222" s="58"/>
    </row>
    <row r="223" spans="1:139" s="48" customFormat="1" ht="13.2" x14ac:dyDescent="0.25">
      <c r="A223" s="50" t="s">
        <v>220</v>
      </c>
      <c r="B223" s="51" t="s">
        <v>221</v>
      </c>
      <c r="C223" s="51" t="s">
        <v>432</v>
      </c>
      <c r="D223" s="52" t="s">
        <v>37</v>
      </c>
      <c r="E223" s="52" t="s">
        <v>43</v>
      </c>
      <c r="F223" s="59" t="s">
        <v>223</v>
      </c>
      <c r="G223" s="54" t="s">
        <v>20</v>
      </c>
      <c r="H223" s="88"/>
      <c r="I223" s="56">
        <v>14.56</v>
      </c>
      <c r="J223" s="84"/>
      <c r="K223" s="58"/>
    </row>
    <row r="224" spans="1:139" s="48" customFormat="1" ht="13.2" x14ac:dyDescent="0.25">
      <c r="A224" s="50" t="s">
        <v>220</v>
      </c>
      <c r="B224" s="51" t="s">
        <v>221</v>
      </c>
      <c r="C224" s="51" t="s">
        <v>222</v>
      </c>
      <c r="D224" s="52" t="s">
        <v>445</v>
      </c>
      <c r="E224" s="52" t="s">
        <v>446</v>
      </c>
      <c r="F224" s="59" t="s">
        <v>223</v>
      </c>
      <c r="G224" s="54" t="s">
        <v>20</v>
      </c>
      <c r="H224" s="88"/>
      <c r="I224" s="56">
        <v>14.56</v>
      </c>
      <c r="J224" s="84"/>
      <c r="K224" s="58"/>
    </row>
    <row r="225" spans="1:11" s="48" customFormat="1" ht="13.2" x14ac:dyDescent="0.25">
      <c r="A225" s="50" t="s">
        <v>224</v>
      </c>
      <c r="B225" s="51" t="s">
        <v>225</v>
      </c>
      <c r="C225" s="51" t="s">
        <v>226</v>
      </c>
      <c r="D225" s="52" t="s">
        <v>445</v>
      </c>
      <c r="E225" s="52" t="s">
        <v>446</v>
      </c>
      <c r="F225" s="59" t="s">
        <v>227</v>
      </c>
      <c r="G225" s="54" t="s">
        <v>14</v>
      </c>
      <c r="H225" s="88"/>
      <c r="I225" s="56">
        <v>1500</v>
      </c>
      <c r="J225" s="84"/>
      <c r="K225" s="58"/>
    </row>
    <row r="226" spans="1:11" s="48" customFormat="1" ht="13.2" x14ac:dyDescent="0.25">
      <c r="A226" s="50" t="s">
        <v>224</v>
      </c>
      <c r="B226" s="51" t="s">
        <v>225</v>
      </c>
      <c r="C226" s="51" t="s">
        <v>226</v>
      </c>
      <c r="D226" s="52" t="s">
        <v>445</v>
      </c>
      <c r="E226" s="52" t="s">
        <v>446</v>
      </c>
      <c r="F226" s="59" t="s">
        <v>227</v>
      </c>
      <c r="G226" s="54" t="s">
        <v>16</v>
      </c>
      <c r="H226" s="88"/>
      <c r="I226" s="56">
        <v>75</v>
      </c>
      <c r="J226" s="84"/>
      <c r="K226" s="58"/>
    </row>
    <row r="227" spans="1:11" s="48" customFormat="1" ht="13.2" x14ac:dyDescent="0.25">
      <c r="A227" s="50" t="s">
        <v>224</v>
      </c>
      <c r="B227" s="51" t="s">
        <v>225</v>
      </c>
      <c r="C227" s="51" t="s">
        <v>226</v>
      </c>
      <c r="D227" s="52" t="s">
        <v>458</v>
      </c>
      <c r="E227" s="52" t="s">
        <v>282</v>
      </c>
      <c r="F227" s="59" t="s">
        <v>227</v>
      </c>
      <c r="G227" s="54" t="s">
        <v>14</v>
      </c>
      <c r="H227" s="88"/>
      <c r="I227" s="56">
        <v>1500</v>
      </c>
      <c r="J227" s="84"/>
      <c r="K227" s="58"/>
    </row>
    <row r="228" spans="1:11" s="48" customFormat="1" ht="13.2" x14ac:dyDescent="0.25">
      <c r="A228" s="50" t="s">
        <v>224</v>
      </c>
      <c r="B228" s="51" t="s">
        <v>225</v>
      </c>
      <c r="C228" s="51" t="s">
        <v>226</v>
      </c>
      <c r="D228" s="52" t="s">
        <v>458</v>
      </c>
      <c r="E228" s="52" t="s">
        <v>282</v>
      </c>
      <c r="F228" s="59" t="s">
        <v>227</v>
      </c>
      <c r="G228" s="54" t="s">
        <v>16</v>
      </c>
      <c r="H228" s="88"/>
      <c r="I228" s="56">
        <v>75</v>
      </c>
      <c r="J228" s="84"/>
      <c r="K228" s="58"/>
    </row>
    <row r="229" spans="1:11" s="48" customFormat="1" ht="13.2" x14ac:dyDescent="0.25">
      <c r="A229" s="77" t="s">
        <v>232</v>
      </c>
      <c r="B229" s="78" t="s">
        <v>233</v>
      </c>
      <c r="C229" s="78" t="s">
        <v>230</v>
      </c>
      <c r="D229" s="64" t="s">
        <v>445</v>
      </c>
      <c r="E229" s="64" t="s">
        <v>446</v>
      </c>
      <c r="F229" s="79" t="s">
        <v>234</v>
      </c>
      <c r="G229" s="90" t="s">
        <v>20</v>
      </c>
      <c r="H229" s="102"/>
      <c r="I229" s="69"/>
      <c r="J229" s="82">
        <v>4.83</v>
      </c>
      <c r="K229" s="68"/>
    </row>
    <row r="230" spans="1:11" s="48" customFormat="1" ht="13.2" x14ac:dyDescent="0.25">
      <c r="A230" s="77" t="s">
        <v>232</v>
      </c>
      <c r="B230" s="78" t="s">
        <v>233</v>
      </c>
      <c r="C230" s="78" t="s">
        <v>230</v>
      </c>
      <c r="D230" s="64" t="s">
        <v>445</v>
      </c>
      <c r="E230" s="64" t="s">
        <v>446</v>
      </c>
      <c r="F230" s="79" t="s">
        <v>234</v>
      </c>
      <c r="G230" s="90" t="s">
        <v>380</v>
      </c>
      <c r="H230" s="102"/>
      <c r="I230" s="69"/>
      <c r="J230" s="82"/>
      <c r="K230" s="68">
        <v>7.25</v>
      </c>
    </row>
    <row r="231" spans="1:11" s="48" customFormat="1" ht="13.2" x14ac:dyDescent="0.25">
      <c r="A231" s="77" t="s">
        <v>228</v>
      </c>
      <c r="B231" s="78" t="s">
        <v>229</v>
      </c>
      <c r="C231" s="78" t="s">
        <v>332</v>
      </c>
      <c r="D231" s="64" t="s">
        <v>445</v>
      </c>
      <c r="E231" s="64" t="s">
        <v>446</v>
      </c>
      <c r="F231" s="79" t="s">
        <v>231</v>
      </c>
      <c r="G231" s="90" t="s">
        <v>20</v>
      </c>
      <c r="H231" s="102"/>
      <c r="I231" s="69">
        <v>5.85</v>
      </c>
      <c r="J231" s="82"/>
      <c r="K231" s="68"/>
    </row>
    <row r="232" spans="1:11" s="48" customFormat="1" ht="13.2" x14ac:dyDescent="0.25">
      <c r="A232" s="77" t="s">
        <v>235</v>
      </c>
      <c r="B232" s="78" t="s">
        <v>236</v>
      </c>
      <c r="C232" s="78" t="s">
        <v>237</v>
      </c>
      <c r="D232" s="64" t="s">
        <v>445</v>
      </c>
      <c r="E232" s="64" t="s">
        <v>446</v>
      </c>
      <c r="F232" s="79" t="s">
        <v>267</v>
      </c>
      <c r="G232" s="90" t="s">
        <v>20</v>
      </c>
      <c r="H232" s="102"/>
      <c r="I232" s="69">
        <v>8.32</v>
      </c>
      <c r="J232" s="82"/>
      <c r="K232" s="68"/>
    </row>
    <row r="233" spans="1:11" s="48" customFormat="1" ht="13.2" x14ac:dyDescent="0.25">
      <c r="A233" s="50" t="s">
        <v>238</v>
      </c>
      <c r="B233" s="51" t="s">
        <v>239</v>
      </c>
      <c r="C233" s="95" t="s">
        <v>387</v>
      </c>
      <c r="D233" s="52" t="s">
        <v>42</v>
      </c>
      <c r="E233" s="52" t="s">
        <v>43</v>
      </c>
      <c r="F233" s="59" t="s">
        <v>342</v>
      </c>
      <c r="G233" s="54" t="s">
        <v>287</v>
      </c>
      <c r="H233" s="88"/>
      <c r="I233" s="56">
        <v>4.8499999999999996</v>
      </c>
      <c r="J233" s="84"/>
      <c r="K233" s="58"/>
    </row>
    <row r="234" spans="1:11" s="48" customFormat="1" ht="13.2" x14ac:dyDescent="0.25">
      <c r="A234" s="50" t="s">
        <v>238</v>
      </c>
      <c r="B234" s="51" t="s">
        <v>239</v>
      </c>
      <c r="C234" s="95" t="s">
        <v>300</v>
      </c>
      <c r="D234" s="52" t="s">
        <v>445</v>
      </c>
      <c r="E234" s="52" t="s">
        <v>446</v>
      </c>
      <c r="F234" s="59" t="s">
        <v>342</v>
      </c>
      <c r="G234" s="54" t="s">
        <v>287</v>
      </c>
      <c r="H234" s="88"/>
      <c r="I234" s="56">
        <v>4.8499999999999996</v>
      </c>
      <c r="J234" s="84"/>
      <c r="K234" s="58"/>
    </row>
    <row r="235" spans="1:11" s="48" customFormat="1" ht="13.2" x14ac:dyDescent="0.25">
      <c r="A235" s="50" t="s">
        <v>238</v>
      </c>
      <c r="B235" s="51" t="s">
        <v>239</v>
      </c>
      <c r="C235" s="95" t="s">
        <v>461</v>
      </c>
      <c r="D235" s="52" t="s">
        <v>462</v>
      </c>
      <c r="E235" s="52" t="s">
        <v>114</v>
      </c>
      <c r="F235" s="59" t="s">
        <v>295</v>
      </c>
      <c r="G235" s="54" t="s">
        <v>241</v>
      </c>
      <c r="H235" s="88"/>
      <c r="I235" s="56">
        <v>120.75</v>
      </c>
      <c r="J235" s="84"/>
      <c r="K235" s="58"/>
    </row>
    <row r="236" spans="1:11" s="48" customFormat="1" ht="13.2" x14ac:dyDescent="0.25">
      <c r="A236" s="50" t="s">
        <v>238</v>
      </c>
      <c r="B236" s="51" t="s">
        <v>239</v>
      </c>
      <c r="C236" s="95" t="s">
        <v>242</v>
      </c>
      <c r="D236" s="52" t="s">
        <v>42</v>
      </c>
      <c r="E236" s="52" t="s">
        <v>43</v>
      </c>
      <c r="F236" s="59" t="s">
        <v>295</v>
      </c>
      <c r="G236" s="54" t="s">
        <v>241</v>
      </c>
      <c r="H236" s="88"/>
      <c r="I236" s="56">
        <v>120.75</v>
      </c>
      <c r="J236" s="84"/>
      <c r="K236" s="58"/>
    </row>
    <row r="237" spans="1:11" s="48" customFormat="1" ht="13.2" x14ac:dyDescent="0.25">
      <c r="A237" s="50" t="s">
        <v>238</v>
      </c>
      <c r="B237" s="51" t="s">
        <v>239</v>
      </c>
      <c r="C237" s="95" t="s">
        <v>240</v>
      </c>
      <c r="D237" s="52" t="s">
        <v>445</v>
      </c>
      <c r="E237" s="52" t="s">
        <v>446</v>
      </c>
      <c r="F237" s="59" t="s">
        <v>295</v>
      </c>
      <c r="G237" s="54" t="s">
        <v>241</v>
      </c>
      <c r="H237" s="88"/>
      <c r="I237" s="56">
        <v>120.75</v>
      </c>
      <c r="J237" s="84"/>
      <c r="K237" s="58"/>
    </row>
    <row r="238" spans="1:11" s="48" customFormat="1" ht="13.2" x14ac:dyDescent="0.25">
      <c r="A238" s="50" t="s">
        <v>286</v>
      </c>
      <c r="B238" s="51" t="s">
        <v>291</v>
      </c>
      <c r="C238" s="95" t="s">
        <v>463</v>
      </c>
      <c r="D238" s="52" t="s">
        <v>462</v>
      </c>
      <c r="E238" s="52" t="s">
        <v>114</v>
      </c>
      <c r="F238" s="59" t="s">
        <v>292</v>
      </c>
      <c r="G238" s="54" t="s">
        <v>287</v>
      </c>
      <c r="H238" s="88"/>
      <c r="I238" s="56">
        <v>1.45</v>
      </c>
      <c r="J238" s="84"/>
      <c r="K238" s="58"/>
    </row>
    <row r="239" spans="1:11" s="48" customFormat="1" ht="13.2" x14ac:dyDescent="0.25">
      <c r="A239" s="50" t="s">
        <v>286</v>
      </c>
      <c r="B239" s="51" t="s">
        <v>291</v>
      </c>
      <c r="C239" s="95" t="s">
        <v>387</v>
      </c>
      <c r="D239" s="52" t="s">
        <v>37</v>
      </c>
      <c r="E239" s="52" t="s">
        <v>43</v>
      </c>
      <c r="F239" s="59" t="s">
        <v>292</v>
      </c>
      <c r="G239" s="54" t="s">
        <v>287</v>
      </c>
      <c r="H239" s="88"/>
      <c r="I239" s="56">
        <v>1.45</v>
      </c>
      <c r="J239" s="84"/>
      <c r="K239" s="58"/>
    </row>
    <row r="240" spans="1:11" s="48" customFormat="1" ht="13.2" x14ac:dyDescent="0.25">
      <c r="A240" s="50" t="s">
        <v>286</v>
      </c>
      <c r="B240" s="51" t="s">
        <v>291</v>
      </c>
      <c r="C240" s="95" t="s">
        <v>300</v>
      </c>
      <c r="D240" s="52" t="s">
        <v>445</v>
      </c>
      <c r="E240" s="52" t="s">
        <v>446</v>
      </c>
      <c r="F240" s="59" t="s">
        <v>292</v>
      </c>
      <c r="G240" s="54" t="s">
        <v>287</v>
      </c>
      <c r="H240" s="88"/>
      <c r="I240" s="56">
        <v>1.45</v>
      </c>
      <c r="J240" s="84"/>
      <c r="K240" s="58"/>
    </row>
    <row r="241" spans="1:11" s="48" customFormat="1" ht="13.2" x14ac:dyDescent="0.25">
      <c r="A241" s="50" t="s">
        <v>315</v>
      </c>
      <c r="B241" s="51" t="s">
        <v>316</v>
      </c>
      <c r="C241" s="95" t="s">
        <v>463</v>
      </c>
      <c r="D241" s="52" t="s">
        <v>462</v>
      </c>
      <c r="E241" s="52" t="s">
        <v>114</v>
      </c>
      <c r="F241" s="59" t="s">
        <v>342</v>
      </c>
      <c r="G241" s="54" t="s">
        <v>287</v>
      </c>
      <c r="H241" s="88"/>
      <c r="I241" s="56">
        <v>6.3</v>
      </c>
      <c r="J241" s="84"/>
      <c r="K241" s="58"/>
    </row>
    <row r="242" spans="1:11" s="48" customFormat="1" ht="13.2" x14ac:dyDescent="0.25">
      <c r="A242" s="50" t="s">
        <v>315</v>
      </c>
      <c r="B242" s="51" t="s">
        <v>316</v>
      </c>
      <c r="C242" s="95" t="s">
        <v>387</v>
      </c>
      <c r="D242" s="52" t="s">
        <v>42</v>
      </c>
      <c r="E242" s="52" t="s">
        <v>25</v>
      </c>
      <c r="F242" s="59" t="s">
        <v>342</v>
      </c>
      <c r="G242" s="54" t="s">
        <v>287</v>
      </c>
      <c r="H242" s="88"/>
      <c r="I242" s="56">
        <v>6.3</v>
      </c>
      <c r="J242" s="84"/>
      <c r="K242" s="58"/>
    </row>
    <row r="243" spans="1:11" s="48" customFormat="1" ht="13.2" x14ac:dyDescent="0.25">
      <c r="A243" s="50" t="s">
        <v>315</v>
      </c>
      <c r="B243" s="51" t="s">
        <v>316</v>
      </c>
      <c r="C243" s="95" t="s">
        <v>300</v>
      </c>
      <c r="D243" s="52" t="s">
        <v>445</v>
      </c>
      <c r="E243" s="52" t="s">
        <v>446</v>
      </c>
      <c r="F243" s="59" t="s">
        <v>342</v>
      </c>
      <c r="G243" s="54" t="s">
        <v>287</v>
      </c>
      <c r="H243" s="88"/>
      <c r="I243" s="56">
        <v>6.3</v>
      </c>
      <c r="J243" s="84"/>
      <c r="K243" s="58"/>
    </row>
    <row r="244" spans="1:11" s="48" customFormat="1" ht="13.2" x14ac:dyDescent="0.25">
      <c r="A244" s="50" t="s">
        <v>296</v>
      </c>
      <c r="B244" s="51" t="s">
        <v>298</v>
      </c>
      <c r="C244" s="51" t="s">
        <v>108</v>
      </c>
      <c r="D244" s="52" t="s">
        <v>37</v>
      </c>
      <c r="E244" s="52" t="s">
        <v>43</v>
      </c>
      <c r="F244" s="59" t="s">
        <v>297</v>
      </c>
      <c r="G244" s="54" t="s">
        <v>13</v>
      </c>
      <c r="H244" s="88"/>
      <c r="I244" s="56">
        <v>22.83</v>
      </c>
      <c r="J244" s="84"/>
      <c r="K244" s="58"/>
    </row>
    <row r="245" spans="1:11" s="48" customFormat="1" ht="13.8" thickBot="1" x14ac:dyDescent="0.3">
      <c r="A245" s="106" t="s">
        <v>296</v>
      </c>
      <c r="B245" s="107" t="s">
        <v>298</v>
      </c>
      <c r="C245" s="107" t="s">
        <v>106</v>
      </c>
      <c r="D245" s="108" t="s">
        <v>445</v>
      </c>
      <c r="E245" s="108" t="s">
        <v>446</v>
      </c>
      <c r="F245" s="109" t="s">
        <v>297</v>
      </c>
      <c r="G245" s="110" t="s">
        <v>13</v>
      </c>
      <c r="H245" s="88"/>
      <c r="I245" s="111">
        <v>22.83</v>
      </c>
      <c r="J245" s="112"/>
      <c r="K245" s="113"/>
    </row>
    <row r="246" spans="1:11" ht="10.8" thickTop="1" x14ac:dyDescent="0.2">
      <c r="F246" s="115"/>
    </row>
    <row r="247" spans="1:11" x14ac:dyDescent="0.2">
      <c r="F247" s="116"/>
    </row>
    <row r="248" spans="1:11" ht="13.2" x14ac:dyDescent="0.25">
      <c r="A248" s="48"/>
    </row>
    <row r="249" spans="1:11" ht="13.2" x14ac:dyDescent="0.25">
      <c r="A249" s="117"/>
    </row>
    <row r="250" spans="1:11" x14ac:dyDescent="0.2">
      <c r="A250" s="118"/>
    </row>
    <row r="344" spans="8:8" x14ac:dyDescent="0.2">
      <c r="H344" s="119"/>
    </row>
    <row r="345" spans="8:8" x14ac:dyDescent="0.2">
      <c r="H345" s="119"/>
    </row>
    <row r="346" spans="8:8" x14ac:dyDescent="0.2">
      <c r="H346" s="119"/>
    </row>
    <row r="347" spans="8:8" x14ac:dyDescent="0.2">
      <c r="H347" s="119"/>
    </row>
    <row r="348" spans="8:8" x14ac:dyDescent="0.2">
      <c r="H348" s="119"/>
    </row>
    <row r="349" spans="8:8" x14ac:dyDescent="0.2">
      <c r="H349" s="119"/>
    </row>
    <row r="350" spans="8:8" x14ac:dyDescent="0.2">
      <c r="H350" s="119"/>
    </row>
    <row r="351" spans="8:8" x14ac:dyDescent="0.2">
      <c r="H351" s="119"/>
    </row>
    <row r="352" spans="8:8" x14ac:dyDescent="0.2">
      <c r="H352" s="119"/>
    </row>
    <row r="353" spans="8:8" x14ac:dyDescent="0.2">
      <c r="H353" s="119"/>
    </row>
    <row r="354" spans="8:8" x14ac:dyDescent="0.2">
      <c r="H354" s="119"/>
    </row>
    <row r="355" spans="8:8" x14ac:dyDescent="0.2">
      <c r="H355" s="119"/>
    </row>
    <row r="356" spans="8:8" x14ac:dyDescent="0.2">
      <c r="H356" s="119"/>
    </row>
    <row r="357" spans="8:8" x14ac:dyDescent="0.2">
      <c r="H357" s="119"/>
    </row>
    <row r="358" spans="8:8" x14ac:dyDescent="0.2">
      <c r="H358" s="119"/>
    </row>
    <row r="359" spans="8:8" x14ac:dyDescent="0.2">
      <c r="H359" s="119"/>
    </row>
    <row r="360" spans="8:8" x14ac:dyDescent="0.2">
      <c r="H360" s="119"/>
    </row>
    <row r="361" spans="8:8" x14ac:dyDescent="0.2">
      <c r="H361" s="119"/>
    </row>
    <row r="362" spans="8:8" x14ac:dyDescent="0.2">
      <c r="H362" s="119"/>
    </row>
    <row r="363" spans="8:8" x14ac:dyDescent="0.2">
      <c r="H363" s="119"/>
    </row>
    <row r="364" spans="8:8" x14ac:dyDescent="0.2">
      <c r="H364" s="119"/>
    </row>
    <row r="365" spans="8:8" x14ac:dyDescent="0.2">
      <c r="H365" s="119"/>
    </row>
    <row r="366" spans="8:8" x14ac:dyDescent="0.2">
      <c r="H366" s="119"/>
    </row>
    <row r="367" spans="8:8" x14ac:dyDescent="0.2">
      <c r="H367" s="119"/>
    </row>
    <row r="368" spans="8:8" x14ac:dyDescent="0.2">
      <c r="H368" s="119"/>
    </row>
  </sheetData>
  <mergeCells count="1">
    <mergeCell ref="I6:K6"/>
  </mergeCells>
  <phoneticPr fontId="29" type="noConversion"/>
  <pageMargins left="0.75" right="0.75" top="1" bottom="1" header="0.5" footer="0.5"/>
  <pageSetup scale="6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Sheet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DHS</dc:creator>
  <cp:lastModifiedBy>Mel Castillo</cp:lastModifiedBy>
  <cp:lastPrinted>2020-07-03T14:33:47Z</cp:lastPrinted>
  <dcterms:created xsi:type="dcterms:W3CDTF">2007-03-09T21:29:27Z</dcterms:created>
  <dcterms:modified xsi:type="dcterms:W3CDTF">2022-03-29T20:03:00Z</dcterms:modified>
</cp:coreProperties>
</file>